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940" windowWidth="19260" windowHeight="6000"/>
  </bookViews>
  <sheets>
    <sheet name="Munka1" sheetId="1" r:id="rId1"/>
  </sheets>
  <definedNames>
    <definedName name="_xlnm.Print_Titles" localSheetId="0">Munka1!$A:$C,Munka1!$3:$4</definedName>
    <definedName name="_xlnm.Print_Area" localSheetId="0">Munka1!$A$1:$U$42</definedName>
  </definedNames>
  <calcPr calcId="125725"/>
</workbook>
</file>

<file path=xl/calcChain.xml><?xml version="1.0" encoding="utf-8"?>
<calcChain xmlns="http://schemas.openxmlformats.org/spreadsheetml/2006/main">
  <c r="E7" i="1"/>
  <c r="F7"/>
  <c r="G7"/>
  <c r="H7"/>
  <c r="I7"/>
  <c r="J7"/>
  <c r="K7"/>
  <c r="M7"/>
  <c r="N7"/>
  <c r="O7"/>
  <c r="P7"/>
  <c r="Q7"/>
  <c r="R7"/>
  <c r="S7"/>
  <c r="D7"/>
  <c r="E40"/>
  <c r="F40"/>
  <c r="G40"/>
  <c r="H40"/>
  <c r="I40"/>
  <c r="J40"/>
  <c r="K40"/>
  <c r="M40"/>
  <c r="N40"/>
  <c r="O40"/>
  <c r="P40"/>
  <c r="Q40"/>
  <c r="R40"/>
  <c r="S40"/>
  <c r="D40"/>
  <c r="D37"/>
  <c r="E37"/>
  <c r="F37"/>
  <c r="G37"/>
  <c r="H37"/>
  <c r="I37"/>
  <c r="J37"/>
  <c r="K37"/>
  <c r="N37"/>
  <c r="O37"/>
  <c r="P37"/>
  <c r="Q37"/>
  <c r="R37"/>
  <c r="S37"/>
  <c r="M37"/>
  <c r="E21"/>
  <c r="F21"/>
  <c r="G21"/>
  <c r="H21"/>
  <c r="I21"/>
  <c r="J21"/>
  <c r="K21"/>
  <c r="M21"/>
  <c r="N21"/>
  <c r="O21"/>
  <c r="P21"/>
  <c r="Q21"/>
  <c r="R21"/>
  <c r="S21"/>
  <c r="D21"/>
  <c r="T42" l="1"/>
  <c r="L42"/>
  <c r="T39"/>
  <c r="T40" s="1"/>
  <c r="L39"/>
  <c r="L40" s="1"/>
  <c r="T38"/>
  <c r="L38"/>
  <c r="T36"/>
  <c r="L36"/>
  <c r="T35"/>
  <c r="L35"/>
  <c r="T34"/>
  <c r="L34"/>
  <c r="T33"/>
  <c r="L33"/>
  <c r="T32"/>
  <c r="L32"/>
  <c r="T31"/>
  <c r="L31"/>
  <c r="T30"/>
  <c r="T37" s="1"/>
  <c r="L30"/>
  <c r="L37" s="1"/>
  <c r="S29"/>
  <c r="S41" s="1"/>
  <c r="R29"/>
  <c r="R41" s="1"/>
  <c r="Q29"/>
  <c r="Q41" s="1"/>
  <c r="P29"/>
  <c r="P41" s="1"/>
  <c r="O29"/>
  <c r="O41" s="1"/>
  <c r="N29"/>
  <c r="N41" s="1"/>
  <c r="M29"/>
  <c r="M41" s="1"/>
  <c r="K29"/>
  <c r="K41" s="1"/>
  <c r="J29"/>
  <c r="J41" s="1"/>
  <c r="I29"/>
  <c r="I41" s="1"/>
  <c r="H29"/>
  <c r="H41" s="1"/>
  <c r="G29"/>
  <c r="G41" s="1"/>
  <c r="F29"/>
  <c r="F41" s="1"/>
  <c r="E29"/>
  <c r="E41" s="1"/>
  <c r="D29"/>
  <c r="D41" s="1"/>
  <c r="T28"/>
  <c r="L28"/>
  <c r="T27"/>
  <c r="L27"/>
  <c r="T26"/>
  <c r="L26"/>
  <c r="T25"/>
  <c r="L25"/>
  <c r="T24"/>
  <c r="L24"/>
  <c r="T23"/>
  <c r="L23"/>
  <c r="T22"/>
  <c r="L22"/>
  <c r="T20"/>
  <c r="L20"/>
  <c r="T19"/>
  <c r="L19"/>
  <c r="T18"/>
  <c r="L18"/>
  <c r="T17"/>
  <c r="L17"/>
  <c r="T16"/>
  <c r="L16"/>
  <c r="T15"/>
  <c r="L15"/>
  <c r="T14"/>
  <c r="L14"/>
  <c r="T13"/>
  <c r="L13"/>
  <c r="T12"/>
  <c r="L12"/>
  <c r="T11"/>
  <c r="L11"/>
  <c r="T10"/>
  <c r="L10"/>
  <c r="T9"/>
  <c r="L9"/>
  <c r="T8"/>
  <c r="T21" s="1"/>
  <c r="L8"/>
  <c r="L21" s="1"/>
  <c r="T6"/>
  <c r="L6"/>
  <c r="T5"/>
  <c r="L5"/>
  <c r="L7" s="1"/>
  <c r="L41" l="1"/>
  <c r="T41"/>
  <c r="U5"/>
  <c r="T7"/>
  <c r="U6"/>
  <c r="U21"/>
  <c r="U9"/>
  <c r="U24"/>
  <c r="U25"/>
  <c r="U26"/>
  <c r="U27"/>
  <c r="U28"/>
  <c r="U42"/>
  <c r="U23"/>
  <c r="U10"/>
  <c r="U11"/>
  <c r="U12"/>
  <c r="U13"/>
  <c r="U14"/>
  <c r="U15"/>
  <c r="U17"/>
  <c r="U18"/>
  <c r="U19"/>
  <c r="U20"/>
  <c r="U8"/>
  <c r="U16"/>
  <c r="L29"/>
  <c r="U30"/>
  <c r="U32"/>
  <c r="U34"/>
  <c r="U36"/>
  <c r="U38"/>
  <c r="U31"/>
  <c r="U33"/>
  <c r="U35"/>
  <c r="U39"/>
  <c r="U40" s="1"/>
  <c r="T29"/>
  <c r="U22"/>
  <c r="U41" l="1"/>
  <c r="U37"/>
  <c r="U7"/>
  <c r="U29"/>
</calcChain>
</file>

<file path=xl/sharedStrings.xml><?xml version="1.0" encoding="utf-8"?>
<sst xmlns="http://schemas.openxmlformats.org/spreadsheetml/2006/main" count="103" uniqueCount="98">
  <si>
    <t>Címkód</t>
  </si>
  <si>
    <t>Megnevezés</t>
  </si>
  <si>
    <t>Személyi juttatások</t>
  </si>
  <si>
    <t>Munkaadókat terhelő járulékok és szociális hozzájárulási adó</t>
  </si>
  <si>
    <t>Dologi kiadások</t>
  </si>
  <si>
    <t>Műk. célú visszatér. támogatások, kölcsönök nyújtása, törlesztése</t>
  </si>
  <si>
    <t>Cél jelleggel támogatott intézményi beruházások</t>
  </si>
  <si>
    <t>Intézményi beruházások</t>
  </si>
  <si>
    <t>Beruházási célú előzetesen felszámított ÁFA</t>
  </si>
  <si>
    <t>Intézményi felújítások</t>
  </si>
  <si>
    <t>Felújítási célú előzetesen felszámított ÁFA</t>
  </si>
  <si>
    <t>Mindösszesen</t>
  </si>
  <si>
    <t>Egyéb intézmények</t>
  </si>
  <si>
    <t>Fővárosi Önkormányzati Rendészeti Igazgatóság (FÖRI)</t>
  </si>
  <si>
    <t>Fővárosi Önkormányzat Csarnok és Piac Igazgatósága (CSAPI)</t>
  </si>
  <si>
    <t>Összesen:</t>
  </si>
  <si>
    <t>Szociálpolitikai intézmények</t>
  </si>
  <si>
    <t>Fővárosi Önkormányzat Idősek Otthona, Baross utca</t>
  </si>
  <si>
    <t>Fővárosi Önkormányzat Idősek Otthona, Alacskai út</t>
  </si>
  <si>
    <t>Fővárosi Önkormányzat Vázsonyi Vilmos Idősek Otthona</t>
  </si>
  <si>
    <t>Fővárosi Önkormányzat Idősek Otthona, Halom utca</t>
  </si>
  <si>
    <t>Fővárosi Önkormányzat Idősek Otthona, Kamaraerdei út</t>
  </si>
  <si>
    <t>Fővárosi Önkormányzat Idősek Otthona, Kútvölgyi út</t>
  </si>
  <si>
    <t>Fővárosi Önkormányzat Idősek Otthona, Pesti út</t>
  </si>
  <si>
    <t>Fővárosi Önkormányzat Idősek Otthona, Gödöllő</t>
  </si>
  <si>
    <t>Fővárosi Önkormányzat Idősek Otthona, Gyula</t>
  </si>
  <si>
    <t>Fővárosi Önkormányzat Idősek Otthona, Polgárgi-Ipartelepek</t>
  </si>
  <si>
    <t>Fővárosi Önkormányzat Idősek Otthona, Szombathely</t>
  </si>
  <si>
    <t>Fővárosi Önkormányzat Idősek Otthona, Vámosmikola</t>
  </si>
  <si>
    <t>Fővárosi Önkormányzat Módszertani Szociális Központ és Intézményei</t>
  </si>
  <si>
    <t>Közoktatási intézmények</t>
  </si>
  <si>
    <t>Gimnáziumok Gazdasági Szervezete</t>
  </si>
  <si>
    <t>Kollégiumok Gazdasági Szervezete</t>
  </si>
  <si>
    <t>Gyógypedagógiai Intézmények Gazdasági Szervezete</t>
  </si>
  <si>
    <t>Mozaik Gazdasági Szervezet</t>
  </si>
  <si>
    <t>Fővárosi Önkormányzat Óvodája</t>
  </si>
  <si>
    <t>Cseppkő Óvoda</t>
  </si>
  <si>
    <t>Étkeztetési Szolgáltató Gazdasági Szervezet</t>
  </si>
  <si>
    <t>Bartók Béla Emlékház</t>
  </si>
  <si>
    <t>Fővárosi Roma Oktatási és Kulturális Központ</t>
  </si>
  <si>
    <t>Budapesti Művelődési Központ</t>
  </si>
  <si>
    <t>Fővárosi Szabó Ervin Könyvtár</t>
  </si>
  <si>
    <t>Budapesti Történeti Múzeum</t>
  </si>
  <si>
    <t>Budapest Főváros Levéltára</t>
  </si>
  <si>
    <t>Fővárosi Állat- és Növénykert</t>
  </si>
  <si>
    <t>Kulturális Intézmények</t>
  </si>
  <si>
    <t>Sport Intézmény</t>
  </si>
  <si>
    <t>Budapesti Sportszolgáltató Központ</t>
  </si>
  <si>
    <t>Önkormányzati Intézmények összesen:</t>
  </si>
  <si>
    <t xml:space="preserve">Főpolgármesteri Hivatal 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</si>
  <si>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</si>
  <si>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</si>
  <si>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</si>
  <si>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</si>
  <si>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</si>
  <si>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</si>
  <si>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</si>
  <si>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</si>
  <si>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</si>
  <si>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</si>
  <si>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</si>
  <si>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</si>
  <si>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</si>
  <si>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</si>
  <si>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</si>
  <si>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</si>
  <si>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</si>
  <si>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</si>
  <si>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</si>
  <si>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</si>
  <si>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</si>
  <si>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</si>
  <si>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</si>
  <si>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</si>
  <si>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</si>
  <si>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</si>
  <si>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</si>
  <si>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</si>
  <si>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</si>
  <si>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</si>
  <si>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</si>
  <si>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</si>
  <si>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</si>
  <si>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</si>
  <si>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</si>
  <si>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</si>
  <si>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</si>
  <si>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</si>
  <si>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</si>
  <si>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Ellátottak pénzbeli        juttatásai</t>
  </si>
  <si>
    <t>Nemzetközi       kötelezettségek</t>
  </si>
  <si>
    <t>Elvonások és befizetések      és elszámolások kiadásai</t>
  </si>
  <si>
    <t>Egyéb működési célú támogatások áht-n belülre       és az EU-nak</t>
  </si>
  <si>
    <t>Működési kiadások      összesen</t>
  </si>
  <si>
    <t>Önkormányzati      beruházások</t>
  </si>
  <si>
    <t>Önkormányzati        felújítások</t>
  </si>
  <si>
    <t>Felhalmozási célú      kiadások</t>
  </si>
  <si>
    <t>ezer Ft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</si>
</sst>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3" fontId="3" fillId="0" borderId="1" xfId="0" applyNumberFormat="1" applyFont="1" applyBorder="1"/>
    <xf numFmtId="0" fontId="3" fillId="0" borderId="0" xfId="0" applyFont="1"/>
    <xf numFmtId="3" fontId="2" fillId="0" borderId="1" xfId="0" applyNumberFormat="1" applyFont="1" applyFill="1" applyBorder="1"/>
    <xf numFmtId="3" fontId="4" fillId="0" borderId="1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2"/>
  <sheetViews>
    <sheetView tabSelected="1" view="pageBreakPreview" zoomScale="60" zoomScaleNormal="100" workbookViewId="0">
      <pane xSplit="3" ySplit="4" topLeftCell="D5" activePane="bottomRight" state="frozen"/>
      <selection pane="topRight" activeCell="C1" sqref="C1"/>
      <selection pane="bottomLeft" activeCell="A4" sqref="A4"/>
      <selection pane="bottomRight" activeCell="I3" sqref="I3"/>
    </sheetView>
  </sheetViews>
  <sheetFormatPr defaultRowHeight="15"/>
  <cols>
    <col min="1" max="1" width="5.140625" style="9" customWidth="1"/>
    <col min="2" max="2" width="10.7109375" style="9" bestFit="1" customWidth="1"/>
    <col min="3" max="3" width="35.7109375" style="9" customWidth="1"/>
    <col min="4" max="16384" width="9.140625" style="9"/>
  </cols>
  <sheetData>
    <row r="1" spans="1:23">
      <c r="U1" s="25"/>
    </row>
    <row r="2" spans="1:23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 t="s">
        <v>97</v>
      </c>
    </row>
    <row r="3" spans="1:23" s="22" customFormat="1" ht="132" customHeight="1">
      <c r="A3" s="23" t="s">
        <v>50</v>
      </c>
      <c r="B3" s="18" t="s">
        <v>0</v>
      </c>
      <c r="C3" s="19" t="s">
        <v>1</v>
      </c>
      <c r="D3" s="23" t="s">
        <v>2</v>
      </c>
      <c r="E3" s="23" t="s">
        <v>3</v>
      </c>
      <c r="F3" s="23" t="s">
        <v>4</v>
      </c>
      <c r="G3" s="23" t="s">
        <v>89</v>
      </c>
      <c r="H3" s="23" t="s">
        <v>90</v>
      </c>
      <c r="I3" s="23" t="s">
        <v>91</v>
      </c>
      <c r="J3" s="23" t="s">
        <v>5</v>
      </c>
      <c r="K3" s="23" t="s">
        <v>92</v>
      </c>
      <c r="L3" s="23" t="s">
        <v>93</v>
      </c>
      <c r="M3" s="23" t="s">
        <v>94</v>
      </c>
      <c r="N3" s="23" t="s">
        <v>6</v>
      </c>
      <c r="O3" s="23" t="s">
        <v>7</v>
      </c>
      <c r="P3" s="23" t="s">
        <v>8</v>
      </c>
      <c r="Q3" s="23" t="s">
        <v>9</v>
      </c>
      <c r="R3" s="23" t="s">
        <v>95</v>
      </c>
      <c r="S3" s="23" t="s">
        <v>10</v>
      </c>
      <c r="T3" s="23" t="s">
        <v>96</v>
      </c>
      <c r="U3" s="23" t="s">
        <v>11</v>
      </c>
      <c r="V3" s="20"/>
      <c r="W3" s="21"/>
    </row>
    <row r="4" spans="1:23">
      <c r="A4" s="1"/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0">
        <v>13</v>
      </c>
      <c r="O4" s="10">
        <v>14</v>
      </c>
      <c r="P4" s="10">
        <v>15</v>
      </c>
      <c r="Q4" s="10">
        <v>16</v>
      </c>
      <c r="R4" s="10">
        <v>17</v>
      </c>
      <c r="S4" s="10">
        <v>18</v>
      </c>
      <c r="T4" s="10">
        <v>19</v>
      </c>
      <c r="U4" s="10">
        <v>20</v>
      </c>
    </row>
    <row r="5" spans="1:23" ht="30">
      <c r="A5" s="17" t="s">
        <v>51</v>
      </c>
      <c r="B5" s="1">
        <v>100101</v>
      </c>
      <c r="C5" s="2" t="s">
        <v>13</v>
      </c>
      <c r="D5" s="11"/>
      <c r="E5" s="11"/>
      <c r="F5" s="11"/>
      <c r="G5" s="11"/>
      <c r="H5" s="11"/>
      <c r="I5" s="11"/>
      <c r="J5" s="11"/>
      <c r="K5" s="11"/>
      <c r="L5" s="11">
        <f t="shared" ref="L5:L42" si="0">SUM(D5:K5)</f>
        <v>0</v>
      </c>
      <c r="M5" s="11"/>
      <c r="N5" s="11"/>
      <c r="O5" s="11"/>
      <c r="P5" s="11"/>
      <c r="Q5" s="11"/>
      <c r="R5" s="11"/>
      <c r="S5" s="11"/>
      <c r="T5" s="11">
        <f>SUM(M5:S5)</f>
        <v>0</v>
      </c>
      <c r="U5" s="11">
        <f>T5+L5</f>
        <v>0</v>
      </c>
    </row>
    <row r="6" spans="1:23" ht="30">
      <c r="A6" s="17" t="s">
        <v>52</v>
      </c>
      <c r="B6" s="1">
        <v>100201</v>
      </c>
      <c r="C6" s="2" t="s">
        <v>14</v>
      </c>
      <c r="D6" s="11"/>
      <c r="E6" s="11"/>
      <c r="F6" s="11"/>
      <c r="G6" s="11"/>
      <c r="H6" s="11"/>
      <c r="I6" s="11"/>
      <c r="J6" s="11"/>
      <c r="K6" s="11"/>
      <c r="L6" s="11">
        <f t="shared" si="0"/>
        <v>0</v>
      </c>
      <c r="M6" s="11"/>
      <c r="N6" s="11"/>
      <c r="O6" s="11"/>
      <c r="P6" s="11"/>
      <c r="Q6" s="11"/>
      <c r="R6" s="11"/>
      <c r="S6" s="11"/>
      <c r="T6" s="11">
        <f>SUM(M6:S6)</f>
        <v>0</v>
      </c>
      <c r="U6" s="11">
        <f>T6+L6</f>
        <v>0</v>
      </c>
    </row>
    <row r="7" spans="1:23">
      <c r="A7" s="17" t="s">
        <v>53</v>
      </c>
      <c r="B7" s="3" t="s">
        <v>15</v>
      </c>
      <c r="C7" s="4" t="s">
        <v>12</v>
      </c>
      <c r="D7" s="11">
        <f>SUM(D5:D6)</f>
        <v>0</v>
      </c>
      <c r="E7" s="11">
        <f t="shared" ref="E7:U7" si="1">SUM(E5:E6)</f>
        <v>0</v>
      </c>
      <c r="F7" s="11">
        <f t="shared" si="1"/>
        <v>0</v>
      </c>
      <c r="G7" s="11">
        <f t="shared" si="1"/>
        <v>0</v>
      </c>
      <c r="H7" s="11">
        <f t="shared" si="1"/>
        <v>0</v>
      </c>
      <c r="I7" s="11">
        <f t="shared" si="1"/>
        <v>0</v>
      </c>
      <c r="J7" s="11">
        <f t="shared" si="1"/>
        <v>0</v>
      </c>
      <c r="K7" s="11">
        <f t="shared" si="1"/>
        <v>0</v>
      </c>
      <c r="L7" s="11">
        <f t="shared" si="1"/>
        <v>0</v>
      </c>
      <c r="M7" s="11">
        <f t="shared" si="1"/>
        <v>0</v>
      </c>
      <c r="N7" s="11">
        <f t="shared" si="1"/>
        <v>0</v>
      </c>
      <c r="O7" s="11">
        <f t="shared" si="1"/>
        <v>0</v>
      </c>
      <c r="P7" s="11">
        <f t="shared" si="1"/>
        <v>0</v>
      </c>
      <c r="Q7" s="11">
        <f t="shared" si="1"/>
        <v>0</v>
      </c>
      <c r="R7" s="11">
        <f t="shared" si="1"/>
        <v>0</v>
      </c>
      <c r="S7" s="11">
        <f t="shared" si="1"/>
        <v>0</v>
      </c>
      <c r="T7" s="11">
        <f t="shared" si="1"/>
        <v>0</v>
      </c>
      <c r="U7" s="11">
        <f t="shared" si="1"/>
        <v>0</v>
      </c>
    </row>
    <row r="8" spans="1:23" ht="30">
      <c r="A8" s="17" t="s">
        <v>54</v>
      </c>
      <c r="B8" s="1">
        <v>210200</v>
      </c>
      <c r="C8" s="2" t="s">
        <v>17</v>
      </c>
      <c r="D8" s="11"/>
      <c r="E8" s="11"/>
      <c r="F8" s="11">
        <v>3212</v>
      </c>
      <c r="G8" s="11"/>
      <c r="H8" s="11"/>
      <c r="I8" s="11"/>
      <c r="J8" s="11"/>
      <c r="K8" s="11"/>
      <c r="L8" s="11">
        <f t="shared" si="0"/>
        <v>3212</v>
      </c>
      <c r="M8" s="11"/>
      <c r="N8" s="11"/>
      <c r="O8" s="11"/>
      <c r="P8" s="11"/>
      <c r="Q8" s="11"/>
      <c r="R8" s="11"/>
      <c r="S8" s="11"/>
      <c r="T8" s="11">
        <f t="shared" ref="T8:T20" si="2">SUM(M8:S8)</f>
        <v>0</v>
      </c>
      <c r="U8" s="11">
        <f t="shared" ref="U8:U36" si="3">T8+L8</f>
        <v>3212</v>
      </c>
    </row>
    <row r="9" spans="1:23" ht="30">
      <c r="A9" s="17" t="s">
        <v>55</v>
      </c>
      <c r="B9" s="1">
        <v>210300</v>
      </c>
      <c r="C9" s="2" t="s">
        <v>18</v>
      </c>
      <c r="D9" s="11"/>
      <c r="E9" s="11"/>
      <c r="F9" s="11">
        <v>11856</v>
      </c>
      <c r="G9" s="11"/>
      <c r="H9" s="11"/>
      <c r="I9" s="11"/>
      <c r="J9" s="11"/>
      <c r="K9" s="11"/>
      <c r="L9" s="11">
        <f t="shared" si="0"/>
        <v>11856</v>
      </c>
      <c r="M9" s="11"/>
      <c r="N9" s="11"/>
      <c r="O9" s="11"/>
      <c r="P9" s="11"/>
      <c r="Q9" s="11"/>
      <c r="R9" s="11"/>
      <c r="S9" s="11"/>
      <c r="T9" s="11">
        <f t="shared" si="2"/>
        <v>0</v>
      </c>
      <c r="U9" s="11">
        <f t="shared" si="3"/>
        <v>11856</v>
      </c>
    </row>
    <row r="10" spans="1:23" ht="30">
      <c r="A10" s="17" t="s">
        <v>56</v>
      </c>
      <c r="B10" s="1">
        <v>210400</v>
      </c>
      <c r="C10" s="2" t="s">
        <v>19</v>
      </c>
      <c r="D10" s="11"/>
      <c r="E10" s="11"/>
      <c r="F10" s="11">
        <v>2734</v>
      </c>
      <c r="G10" s="11"/>
      <c r="H10" s="11"/>
      <c r="I10" s="11"/>
      <c r="J10" s="11"/>
      <c r="K10" s="11"/>
      <c r="L10" s="11">
        <f t="shared" si="0"/>
        <v>2734</v>
      </c>
      <c r="M10" s="11"/>
      <c r="N10" s="11"/>
      <c r="O10" s="11"/>
      <c r="P10" s="11"/>
      <c r="Q10" s="11"/>
      <c r="R10" s="11"/>
      <c r="S10" s="11"/>
      <c r="T10" s="11">
        <f t="shared" si="2"/>
        <v>0</v>
      </c>
      <c r="U10" s="11">
        <f t="shared" si="3"/>
        <v>2734</v>
      </c>
    </row>
    <row r="11" spans="1:23" ht="30">
      <c r="A11" s="17" t="s">
        <v>57</v>
      </c>
      <c r="B11" s="1">
        <v>210600</v>
      </c>
      <c r="C11" s="2" t="s">
        <v>20</v>
      </c>
      <c r="D11" s="11"/>
      <c r="E11" s="11"/>
      <c r="F11" s="11">
        <v>3579</v>
      </c>
      <c r="G11" s="11"/>
      <c r="H11" s="11"/>
      <c r="I11" s="11"/>
      <c r="J11" s="11"/>
      <c r="K11" s="11"/>
      <c r="L11" s="11">
        <f t="shared" si="0"/>
        <v>3579</v>
      </c>
      <c r="M11" s="11"/>
      <c r="N11" s="11"/>
      <c r="O11" s="11"/>
      <c r="P11" s="11"/>
      <c r="Q11" s="11"/>
      <c r="R11" s="11"/>
      <c r="S11" s="11"/>
      <c r="T11" s="11">
        <f t="shared" si="2"/>
        <v>0</v>
      </c>
      <c r="U11" s="11">
        <f t="shared" si="3"/>
        <v>3579</v>
      </c>
    </row>
    <row r="12" spans="1:23" ht="30">
      <c r="A12" s="17" t="s">
        <v>58</v>
      </c>
      <c r="B12" s="1">
        <v>210700</v>
      </c>
      <c r="C12" s="2" t="s">
        <v>21</v>
      </c>
      <c r="D12" s="11"/>
      <c r="E12" s="11"/>
      <c r="F12" s="11"/>
      <c r="G12" s="11"/>
      <c r="H12" s="11"/>
      <c r="I12" s="11"/>
      <c r="J12" s="11"/>
      <c r="K12" s="11"/>
      <c r="L12" s="11">
        <f t="shared" si="0"/>
        <v>0</v>
      </c>
      <c r="M12" s="11"/>
      <c r="N12" s="11"/>
      <c r="O12" s="11"/>
      <c r="P12" s="11"/>
      <c r="Q12" s="11"/>
      <c r="R12" s="11"/>
      <c r="S12" s="11"/>
      <c r="T12" s="11">
        <f t="shared" si="2"/>
        <v>0</v>
      </c>
      <c r="U12" s="11">
        <f t="shared" si="3"/>
        <v>0</v>
      </c>
    </row>
    <row r="13" spans="1:23" ht="30">
      <c r="A13" s="17" t="s">
        <v>59</v>
      </c>
      <c r="B13" s="1">
        <v>210800</v>
      </c>
      <c r="C13" s="2" t="s">
        <v>22</v>
      </c>
      <c r="D13" s="11"/>
      <c r="E13" s="11"/>
      <c r="F13" s="11">
        <v>0</v>
      </c>
      <c r="G13" s="11"/>
      <c r="H13" s="11"/>
      <c r="I13" s="11"/>
      <c r="J13" s="11"/>
      <c r="K13" s="11"/>
      <c r="L13" s="11">
        <f t="shared" si="0"/>
        <v>0</v>
      </c>
      <c r="M13" s="11"/>
      <c r="N13" s="11"/>
      <c r="O13" s="11"/>
      <c r="P13" s="11"/>
      <c r="Q13" s="11"/>
      <c r="R13" s="11"/>
      <c r="S13" s="11"/>
      <c r="T13" s="11">
        <f t="shared" si="2"/>
        <v>0</v>
      </c>
      <c r="U13" s="11">
        <f t="shared" si="3"/>
        <v>0</v>
      </c>
    </row>
    <row r="14" spans="1:23" ht="30">
      <c r="A14" s="17" t="s">
        <v>60</v>
      </c>
      <c r="B14" s="1">
        <v>210900</v>
      </c>
      <c r="C14" s="2" t="s">
        <v>23</v>
      </c>
      <c r="D14" s="11"/>
      <c r="E14" s="11"/>
      <c r="F14" s="11">
        <v>11691</v>
      </c>
      <c r="G14" s="11"/>
      <c r="H14" s="11"/>
      <c r="I14" s="11"/>
      <c r="J14" s="11"/>
      <c r="K14" s="11"/>
      <c r="L14" s="11">
        <f t="shared" si="0"/>
        <v>11691</v>
      </c>
      <c r="M14" s="11"/>
      <c r="N14" s="11"/>
      <c r="O14" s="11"/>
      <c r="P14" s="11"/>
      <c r="Q14" s="11"/>
      <c r="R14" s="11"/>
      <c r="S14" s="11"/>
      <c r="T14" s="11">
        <f t="shared" si="2"/>
        <v>0</v>
      </c>
      <c r="U14" s="11">
        <f t="shared" si="3"/>
        <v>11691</v>
      </c>
    </row>
    <row r="15" spans="1:23" ht="30">
      <c r="A15" s="17" t="s">
        <v>61</v>
      </c>
      <c r="B15" s="1">
        <v>211400</v>
      </c>
      <c r="C15" s="2" t="s">
        <v>24</v>
      </c>
      <c r="D15" s="11"/>
      <c r="E15" s="11"/>
      <c r="F15" s="11">
        <v>3697</v>
      </c>
      <c r="G15" s="11"/>
      <c r="H15" s="11"/>
      <c r="I15" s="11"/>
      <c r="J15" s="11"/>
      <c r="K15" s="11"/>
      <c r="L15" s="11">
        <f t="shared" si="0"/>
        <v>3697</v>
      </c>
      <c r="M15" s="11"/>
      <c r="N15" s="11"/>
      <c r="O15" s="11"/>
      <c r="P15" s="11"/>
      <c r="Q15" s="11"/>
      <c r="R15" s="11"/>
      <c r="S15" s="11"/>
      <c r="T15" s="11">
        <f t="shared" si="2"/>
        <v>0</v>
      </c>
      <c r="U15" s="11">
        <f t="shared" si="3"/>
        <v>3697</v>
      </c>
    </row>
    <row r="16" spans="1:23" ht="30">
      <c r="A16" s="17" t="s">
        <v>62</v>
      </c>
      <c r="B16" s="1">
        <v>211500</v>
      </c>
      <c r="C16" s="2" t="s">
        <v>25</v>
      </c>
      <c r="D16" s="11">
        <v>301</v>
      </c>
      <c r="E16" s="11"/>
      <c r="F16" s="11">
        <v>1662</v>
      </c>
      <c r="G16" s="11"/>
      <c r="H16" s="11"/>
      <c r="I16" s="11"/>
      <c r="J16" s="11"/>
      <c r="K16" s="11"/>
      <c r="L16" s="11">
        <f t="shared" si="0"/>
        <v>1963</v>
      </c>
      <c r="M16" s="11"/>
      <c r="N16" s="11"/>
      <c r="O16" s="11"/>
      <c r="P16" s="11"/>
      <c r="Q16" s="11">
        <v>1255</v>
      </c>
      <c r="R16" s="11"/>
      <c r="S16" s="11"/>
      <c r="T16" s="11">
        <f t="shared" si="2"/>
        <v>1255</v>
      </c>
      <c r="U16" s="11">
        <f t="shared" si="3"/>
        <v>3218</v>
      </c>
    </row>
    <row r="17" spans="1:21" ht="30">
      <c r="A17" s="17" t="s">
        <v>63</v>
      </c>
      <c r="B17" s="1">
        <v>211800</v>
      </c>
      <c r="C17" s="2" t="s">
        <v>26</v>
      </c>
      <c r="D17" s="11"/>
      <c r="E17" s="11"/>
      <c r="F17" s="11"/>
      <c r="G17" s="11"/>
      <c r="H17" s="11"/>
      <c r="I17" s="11"/>
      <c r="J17" s="11"/>
      <c r="K17" s="11"/>
      <c r="L17" s="11">
        <f t="shared" si="0"/>
        <v>0</v>
      </c>
      <c r="M17" s="11"/>
      <c r="N17" s="11"/>
      <c r="O17" s="11"/>
      <c r="P17" s="11"/>
      <c r="Q17" s="11"/>
      <c r="R17" s="11"/>
      <c r="S17" s="11"/>
      <c r="T17" s="11">
        <f t="shared" si="2"/>
        <v>0</v>
      </c>
      <c r="U17" s="11">
        <f t="shared" si="3"/>
        <v>0</v>
      </c>
    </row>
    <row r="18" spans="1:21" ht="30">
      <c r="A18" s="17" t="s">
        <v>64</v>
      </c>
      <c r="B18" s="1">
        <v>212001</v>
      </c>
      <c r="C18" s="2" t="s">
        <v>27</v>
      </c>
      <c r="D18" s="11"/>
      <c r="E18" s="11"/>
      <c r="F18" s="11">
        <v>5603</v>
      </c>
      <c r="G18" s="11"/>
      <c r="H18" s="11"/>
      <c r="I18" s="11"/>
      <c r="J18" s="11"/>
      <c r="K18" s="11"/>
      <c r="L18" s="11">
        <f t="shared" si="0"/>
        <v>5603</v>
      </c>
      <c r="M18" s="11"/>
      <c r="N18" s="11"/>
      <c r="O18" s="11"/>
      <c r="P18" s="11"/>
      <c r="Q18" s="11"/>
      <c r="R18" s="11"/>
      <c r="S18" s="11"/>
      <c r="T18" s="11">
        <f t="shared" si="2"/>
        <v>0</v>
      </c>
      <c r="U18" s="11">
        <f t="shared" si="3"/>
        <v>5603</v>
      </c>
    </row>
    <row r="19" spans="1:21" ht="30">
      <c r="A19" s="17" t="s">
        <v>65</v>
      </c>
      <c r="B19" s="1">
        <v>212301</v>
      </c>
      <c r="C19" s="2" t="s">
        <v>28</v>
      </c>
      <c r="D19" s="11"/>
      <c r="E19" s="11"/>
      <c r="F19" s="11">
        <v>2451</v>
      </c>
      <c r="G19" s="11"/>
      <c r="H19" s="11"/>
      <c r="I19" s="11"/>
      <c r="J19" s="11"/>
      <c r="K19" s="11"/>
      <c r="L19" s="11">
        <f t="shared" si="0"/>
        <v>2451</v>
      </c>
      <c r="M19" s="11"/>
      <c r="N19" s="11"/>
      <c r="O19" s="11"/>
      <c r="P19" s="11"/>
      <c r="Q19" s="11"/>
      <c r="R19" s="11"/>
      <c r="S19" s="11"/>
      <c r="T19" s="11">
        <f t="shared" si="2"/>
        <v>0</v>
      </c>
      <c r="U19" s="11">
        <f t="shared" si="3"/>
        <v>2451</v>
      </c>
    </row>
    <row r="20" spans="1:21" ht="30">
      <c r="A20" s="17" t="s">
        <v>66</v>
      </c>
      <c r="B20" s="1">
        <v>212700</v>
      </c>
      <c r="C20" s="2" t="s">
        <v>29</v>
      </c>
      <c r="D20" s="11"/>
      <c r="E20" s="11"/>
      <c r="F20" s="11"/>
      <c r="G20" s="11"/>
      <c r="H20" s="11"/>
      <c r="I20" s="11"/>
      <c r="J20" s="11"/>
      <c r="K20" s="11"/>
      <c r="L20" s="11">
        <f t="shared" si="0"/>
        <v>0</v>
      </c>
      <c r="M20" s="11"/>
      <c r="N20" s="11"/>
      <c r="O20" s="11"/>
      <c r="P20" s="11"/>
      <c r="Q20" s="11"/>
      <c r="R20" s="11"/>
      <c r="S20" s="11"/>
      <c r="T20" s="11">
        <f t="shared" si="2"/>
        <v>0</v>
      </c>
      <c r="U20" s="11">
        <f t="shared" si="3"/>
        <v>0</v>
      </c>
    </row>
    <row r="21" spans="1:21" s="13" customFormat="1" ht="15.75">
      <c r="A21" s="17" t="s">
        <v>67</v>
      </c>
      <c r="B21" s="7" t="s">
        <v>15</v>
      </c>
      <c r="C21" s="8" t="s">
        <v>16</v>
      </c>
      <c r="D21" s="12">
        <f>SUM(D8:D20)</f>
        <v>301</v>
      </c>
      <c r="E21" s="12">
        <f t="shared" ref="E21:T21" si="4">SUM(E8:E20)</f>
        <v>0</v>
      </c>
      <c r="F21" s="12">
        <f t="shared" si="4"/>
        <v>46485</v>
      </c>
      <c r="G21" s="12">
        <f t="shared" si="4"/>
        <v>0</v>
      </c>
      <c r="H21" s="12">
        <f t="shared" si="4"/>
        <v>0</v>
      </c>
      <c r="I21" s="12">
        <f t="shared" si="4"/>
        <v>0</v>
      </c>
      <c r="J21" s="12">
        <f t="shared" si="4"/>
        <v>0</v>
      </c>
      <c r="K21" s="12">
        <f t="shared" si="4"/>
        <v>0</v>
      </c>
      <c r="L21" s="12">
        <f t="shared" si="4"/>
        <v>46786</v>
      </c>
      <c r="M21" s="12">
        <f t="shared" si="4"/>
        <v>0</v>
      </c>
      <c r="N21" s="12">
        <f t="shared" si="4"/>
        <v>0</v>
      </c>
      <c r="O21" s="12">
        <f t="shared" si="4"/>
        <v>0</v>
      </c>
      <c r="P21" s="12">
        <f t="shared" si="4"/>
        <v>0</v>
      </c>
      <c r="Q21" s="12">
        <f t="shared" si="4"/>
        <v>1255</v>
      </c>
      <c r="R21" s="12">
        <f t="shared" si="4"/>
        <v>0</v>
      </c>
      <c r="S21" s="12">
        <f t="shared" si="4"/>
        <v>0</v>
      </c>
      <c r="T21" s="12">
        <f t="shared" si="4"/>
        <v>1255</v>
      </c>
      <c r="U21" s="12">
        <f t="shared" si="3"/>
        <v>48041</v>
      </c>
    </row>
    <row r="22" spans="1:21">
      <c r="A22" s="17" t="s">
        <v>68</v>
      </c>
      <c r="B22" s="1">
        <v>390101</v>
      </c>
      <c r="C22" s="6" t="s">
        <v>31</v>
      </c>
      <c r="D22" s="11"/>
      <c r="E22" s="11"/>
      <c r="F22" s="11"/>
      <c r="G22" s="11"/>
      <c r="H22" s="11"/>
      <c r="I22" s="11"/>
      <c r="J22" s="11"/>
      <c r="K22" s="11"/>
      <c r="L22" s="11">
        <f t="shared" si="0"/>
        <v>0</v>
      </c>
      <c r="M22" s="11"/>
      <c r="N22" s="11"/>
      <c r="O22" s="11">
        <v>15354</v>
      </c>
      <c r="P22" s="11">
        <v>4146</v>
      </c>
      <c r="Q22" s="11"/>
      <c r="R22" s="11"/>
      <c r="S22" s="14"/>
      <c r="T22" s="11">
        <f t="shared" ref="T22:T28" si="5">SUM(M22:S22)</f>
        <v>19500</v>
      </c>
      <c r="U22" s="11">
        <f t="shared" si="3"/>
        <v>19500</v>
      </c>
    </row>
    <row r="23" spans="1:21">
      <c r="A23" s="17" t="s">
        <v>69</v>
      </c>
      <c r="B23" s="1">
        <v>390201</v>
      </c>
      <c r="C23" s="6" t="s">
        <v>32</v>
      </c>
      <c r="D23" s="11"/>
      <c r="E23" s="11"/>
      <c r="F23" s="11">
        <v>78735</v>
      </c>
      <c r="G23" s="11"/>
      <c r="H23" s="11"/>
      <c r="I23" s="11"/>
      <c r="J23" s="11"/>
      <c r="K23" s="11"/>
      <c r="L23" s="11">
        <f t="shared" si="0"/>
        <v>78735</v>
      </c>
      <c r="M23" s="11"/>
      <c r="N23" s="11"/>
      <c r="O23" s="11">
        <v>5118</v>
      </c>
      <c r="P23" s="11">
        <v>1382</v>
      </c>
      <c r="Q23" s="11"/>
      <c r="R23" s="11"/>
      <c r="S23" s="11"/>
      <c r="T23" s="11">
        <f t="shared" si="5"/>
        <v>6500</v>
      </c>
      <c r="U23" s="11">
        <f t="shared" si="3"/>
        <v>85235</v>
      </c>
    </row>
    <row r="24" spans="1:21" ht="30">
      <c r="A24" s="17" t="s">
        <v>70</v>
      </c>
      <c r="B24" s="1">
        <v>390301</v>
      </c>
      <c r="C24" s="6" t="s">
        <v>33</v>
      </c>
      <c r="D24" s="11"/>
      <c r="E24" s="11"/>
      <c r="F24" s="11"/>
      <c r="G24" s="11"/>
      <c r="H24" s="11"/>
      <c r="I24" s="11"/>
      <c r="J24" s="11"/>
      <c r="K24" s="11"/>
      <c r="L24" s="11">
        <f t="shared" si="0"/>
        <v>0</v>
      </c>
      <c r="M24" s="11"/>
      <c r="N24" s="11"/>
      <c r="O24" s="11"/>
      <c r="P24" s="14"/>
      <c r="Q24" s="11"/>
      <c r="R24" s="11"/>
      <c r="S24" s="11"/>
      <c r="T24" s="11">
        <f t="shared" si="5"/>
        <v>0</v>
      </c>
      <c r="U24" s="11">
        <f t="shared" si="3"/>
        <v>0</v>
      </c>
    </row>
    <row r="25" spans="1:21">
      <c r="A25" s="17" t="s">
        <v>71</v>
      </c>
      <c r="B25" s="1">
        <v>390401</v>
      </c>
      <c r="C25" s="6" t="s">
        <v>34</v>
      </c>
      <c r="D25" s="11"/>
      <c r="E25" s="11"/>
      <c r="F25" s="11"/>
      <c r="G25" s="11"/>
      <c r="H25" s="11"/>
      <c r="I25" s="11"/>
      <c r="J25" s="11"/>
      <c r="K25" s="11"/>
      <c r="L25" s="11">
        <f t="shared" si="0"/>
        <v>0</v>
      </c>
      <c r="M25" s="11"/>
      <c r="N25" s="11"/>
      <c r="O25" s="11"/>
      <c r="P25" s="11"/>
      <c r="Q25" s="11"/>
      <c r="R25" s="11"/>
      <c r="S25" s="11"/>
      <c r="T25" s="11">
        <f t="shared" si="5"/>
        <v>0</v>
      </c>
      <c r="U25" s="11">
        <f t="shared" si="3"/>
        <v>0</v>
      </c>
    </row>
    <row r="26" spans="1:21">
      <c r="A26" s="17" t="s">
        <v>72</v>
      </c>
      <c r="B26" s="1">
        <v>390411</v>
      </c>
      <c r="C26" s="6" t="s">
        <v>35</v>
      </c>
      <c r="D26" s="11"/>
      <c r="E26" s="11"/>
      <c r="F26" s="11"/>
      <c r="G26" s="11"/>
      <c r="H26" s="11"/>
      <c r="I26" s="11"/>
      <c r="J26" s="11"/>
      <c r="K26" s="11"/>
      <c r="L26" s="11">
        <f t="shared" si="0"/>
        <v>0</v>
      </c>
      <c r="M26" s="11"/>
      <c r="N26" s="11"/>
      <c r="O26" s="11"/>
      <c r="P26" s="11"/>
      <c r="Q26" s="11"/>
      <c r="R26" s="11"/>
      <c r="S26" s="11"/>
      <c r="T26" s="11">
        <f t="shared" si="5"/>
        <v>0</v>
      </c>
      <c r="U26" s="11">
        <f t="shared" si="3"/>
        <v>0</v>
      </c>
    </row>
    <row r="27" spans="1:21">
      <c r="A27" s="17" t="s">
        <v>73</v>
      </c>
      <c r="B27" s="1">
        <v>390421</v>
      </c>
      <c r="C27" s="6" t="s">
        <v>36</v>
      </c>
      <c r="D27" s="11"/>
      <c r="E27" s="11"/>
      <c r="F27" s="11"/>
      <c r="G27" s="11"/>
      <c r="H27" s="11"/>
      <c r="I27" s="11"/>
      <c r="J27" s="11"/>
      <c r="K27" s="11"/>
      <c r="L27" s="11">
        <f t="shared" si="0"/>
        <v>0</v>
      </c>
      <c r="M27" s="11"/>
      <c r="N27" s="11"/>
      <c r="O27" s="11"/>
      <c r="P27" s="11"/>
      <c r="Q27" s="11"/>
      <c r="R27" s="11"/>
      <c r="S27" s="11"/>
      <c r="T27" s="11">
        <f t="shared" si="5"/>
        <v>0</v>
      </c>
      <c r="U27" s="11">
        <f t="shared" si="3"/>
        <v>0</v>
      </c>
    </row>
    <row r="28" spans="1:21" ht="30">
      <c r="A28" s="17" t="s">
        <v>74</v>
      </c>
      <c r="B28" s="1">
        <v>390501</v>
      </c>
      <c r="C28" s="6" t="s">
        <v>37</v>
      </c>
      <c r="D28" s="11"/>
      <c r="E28" s="11"/>
      <c r="F28" s="11"/>
      <c r="G28" s="11"/>
      <c r="H28" s="11"/>
      <c r="I28" s="11"/>
      <c r="J28" s="11"/>
      <c r="K28" s="11"/>
      <c r="L28" s="11">
        <f t="shared" si="0"/>
        <v>0</v>
      </c>
      <c r="M28" s="11"/>
      <c r="N28" s="11"/>
      <c r="O28" s="11"/>
      <c r="P28" s="11"/>
      <c r="Q28" s="11"/>
      <c r="R28" s="11"/>
      <c r="S28" s="11"/>
      <c r="T28" s="11">
        <f t="shared" si="5"/>
        <v>0</v>
      </c>
      <c r="U28" s="11">
        <f t="shared" si="3"/>
        <v>0</v>
      </c>
    </row>
    <row r="29" spans="1:21" s="16" customFormat="1">
      <c r="A29" s="17" t="s">
        <v>75</v>
      </c>
      <c r="B29" s="3" t="s">
        <v>15</v>
      </c>
      <c r="C29" s="5" t="s">
        <v>30</v>
      </c>
      <c r="D29" s="15">
        <f>SUM(D22:D28)</f>
        <v>0</v>
      </c>
      <c r="E29" s="15">
        <f t="shared" ref="E29:T29" si="6">SUM(E22:E28)</f>
        <v>0</v>
      </c>
      <c r="F29" s="15">
        <f t="shared" si="6"/>
        <v>78735</v>
      </c>
      <c r="G29" s="15">
        <f t="shared" si="6"/>
        <v>0</v>
      </c>
      <c r="H29" s="15">
        <f t="shared" si="6"/>
        <v>0</v>
      </c>
      <c r="I29" s="15">
        <f t="shared" si="6"/>
        <v>0</v>
      </c>
      <c r="J29" s="15">
        <f t="shared" si="6"/>
        <v>0</v>
      </c>
      <c r="K29" s="15">
        <f t="shared" si="6"/>
        <v>0</v>
      </c>
      <c r="L29" s="15">
        <f t="shared" si="0"/>
        <v>78735</v>
      </c>
      <c r="M29" s="15">
        <f t="shared" si="6"/>
        <v>0</v>
      </c>
      <c r="N29" s="15">
        <f t="shared" si="6"/>
        <v>0</v>
      </c>
      <c r="O29" s="15">
        <f t="shared" si="6"/>
        <v>20472</v>
      </c>
      <c r="P29" s="15">
        <f t="shared" si="6"/>
        <v>5528</v>
      </c>
      <c r="Q29" s="15">
        <f t="shared" si="6"/>
        <v>0</v>
      </c>
      <c r="R29" s="15">
        <f t="shared" si="6"/>
        <v>0</v>
      </c>
      <c r="S29" s="15">
        <f t="shared" si="6"/>
        <v>0</v>
      </c>
      <c r="T29" s="15">
        <f t="shared" si="6"/>
        <v>26000</v>
      </c>
      <c r="U29" s="15">
        <f t="shared" si="3"/>
        <v>104735</v>
      </c>
    </row>
    <row r="30" spans="1:21">
      <c r="A30" s="17" t="s">
        <v>76</v>
      </c>
      <c r="B30" s="1">
        <v>511500</v>
      </c>
      <c r="C30" s="6" t="s">
        <v>38</v>
      </c>
      <c r="D30" s="11"/>
      <c r="E30" s="11"/>
      <c r="F30" s="11"/>
      <c r="G30" s="11"/>
      <c r="H30" s="11"/>
      <c r="I30" s="11"/>
      <c r="J30" s="11"/>
      <c r="K30" s="11"/>
      <c r="L30" s="11">
        <f t="shared" si="0"/>
        <v>0</v>
      </c>
      <c r="M30" s="11"/>
      <c r="N30" s="11"/>
      <c r="O30" s="11"/>
      <c r="P30" s="11"/>
      <c r="Q30" s="11"/>
      <c r="R30" s="11"/>
      <c r="S30" s="11"/>
      <c r="T30" s="11">
        <f t="shared" ref="T30:T36" si="7">SUM(M30:S30)</f>
        <v>0</v>
      </c>
      <c r="U30" s="11">
        <f t="shared" si="3"/>
        <v>0</v>
      </c>
    </row>
    <row r="31" spans="1:21" ht="30">
      <c r="A31" s="17" t="s">
        <v>77</v>
      </c>
      <c r="B31" s="1">
        <v>520100</v>
      </c>
      <c r="C31" s="6" t="s">
        <v>39</v>
      </c>
      <c r="D31" s="11"/>
      <c r="E31" s="11"/>
      <c r="F31" s="11"/>
      <c r="G31" s="11"/>
      <c r="H31" s="11"/>
      <c r="I31" s="11"/>
      <c r="J31" s="11"/>
      <c r="K31" s="11"/>
      <c r="L31" s="11">
        <f t="shared" si="0"/>
        <v>0</v>
      </c>
      <c r="M31" s="11"/>
      <c r="N31" s="11"/>
      <c r="O31" s="11"/>
      <c r="P31" s="11"/>
      <c r="Q31" s="11"/>
      <c r="R31" s="11"/>
      <c r="S31" s="11"/>
      <c r="T31" s="11">
        <f t="shared" si="7"/>
        <v>0</v>
      </c>
      <c r="U31" s="14">
        <f t="shared" si="3"/>
        <v>0</v>
      </c>
    </row>
    <row r="32" spans="1:21">
      <c r="A32" s="17" t="s">
        <v>78</v>
      </c>
      <c r="B32" s="1">
        <v>530100</v>
      </c>
      <c r="C32" s="6" t="s">
        <v>40</v>
      </c>
      <c r="D32" s="11"/>
      <c r="E32" s="11"/>
      <c r="F32" s="11"/>
      <c r="G32" s="11"/>
      <c r="H32" s="11"/>
      <c r="I32" s="11"/>
      <c r="J32" s="11"/>
      <c r="K32" s="11"/>
      <c r="L32" s="11">
        <f t="shared" si="0"/>
        <v>0</v>
      </c>
      <c r="M32" s="11"/>
      <c r="N32" s="11"/>
      <c r="O32" s="11"/>
      <c r="P32" s="11"/>
      <c r="Q32" s="11"/>
      <c r="R32" s="11"/>
      <c r="S32" s="11"/>
      <c r="T32" s="11">
        <f t="shared" si="7"/>
        <v>0</v>
      </c>
      <c r="U32" s="11">
        <f t="shared" si="3"/>
        <v>0</v>
      </c>
    </row>
    <row r="33" spans="1:21">
      <c r="A33" s="17" t="s">
        <v>79</v>
      </c>
      <c r="B33" s="1">
        <v>540100</v>
      </c>
      <c r="C33" s="6" t="s">
        <v>41</v>
      </c>
      <c r="D33" s="11"/>
      <c r="E33" s="11"/>
      <c r="F33" s="11"/>
      <c r="G33" s="11"/>
      <c r="H33" s="11"/>
      <c r="I33" s="11"/>
      <c r="J33" s="11"/>
      <c r="K33" s="11"/>
      <c r="L33" s="11">
        <f t="shared" si="0"/>
        <v>0</v>
      </c>
      <c r="M33" s="11"/>
      <c r="N33" s="11"/>
      <c r="O33" s="11"/>
      <c r="P33" s="11"/>
      <c r="Q33" s="11"/>
      <c r="R33" s="11"/>
      <c r="S33" s="11"/>
      <c r="T33" s="11">
        <f t="shared" si="7"/>
        <v>0</v>
      </c>
      <c r="U33" s="11">
        <f t="shared" si="3"/>
        <v>0</v>
      </c>
    </row>
    <row r="34" spans="1:21">
      <c r="A34" s="17" t="s">
        <v>80</v>
      </c>
      <c r="B34" s="1">
        <v>550100</v>
      </c>
      <c r="C34" s="6" t="s">
        <v>42</v>
      </c>
      <c r="D34" s="11"/>
      <c r="E34" s="11"/>
      <c r="F34" s="11"/>
      <c r="G34" s="11"/>
      <c r="H34" s="11"/>
      <c r="I34" s="11"/>
      <c r="J34" s="11"/>
      <c r="K34" s="11"/>
      <c r="L34" s="11">
        <f t="shared" si="0"/>
        <v>0</v>
      </c>
      <c r="M34" s="11"/>
      <c r="N34" s="11"/>
      <c r="O34" s="11"/>
      <c r="P34" s="11"/>
      <c r="Q34" s="11"/>
      <c r="R34" s="11"/>
      <c r="S34" s="11"/>
      <c r="T34" s="11">
        <f t="shared" si="7"/>
        <v>0</v>
      </c>
      <c r="U34" s="14">
        <f t="shared" si="3"/>
        <v>0</v>
      </c>
    </row>
    <row r="35" spans="1:21">
      <c r="A35" s="17" t="s">
        <v>81</v>
      </c>
      <c r="B35" s="1">
        <v>560100</v>
      </c>
      <c r="C35" s="6" t="s">
        <v>43</v>
      </c>
      <c r="D35" s="11"/>
      <c r="E35" s="11"/>
      <c r="F35" s="11"/>
      <c r="G35" s="11"/>
      <c r="H35" s="11"/>
      <c r="I35" s="11"/>
      <c r="J35" s="11"/>
      <c r="K35" s="11"/>
      <c r="L35" s="11">
        <f t="shared" si="0"/>
        <v>0</v>
      </c>
      <c r="M35" s="11"/>
      <c r="N35" s="11"/>
      <c r="O35" s="11"/>
      <c r="P35" s="11"/>
      <c r="Q35" s="11"/>
      <c r="R35" s="11"/>
      <c r="S35" s="11"/>
      <c r="T35" s="11">
        <f t="shared" si="7"/>
        <v>0</v>
      </c>
      <c r="U35" s="14">
        <f t="shared" si="3"/>
        <v>0</v>
      </c>
    </row>
    <row r="36" spans="1:21">
      <c r="A36" s="17" t="s">
        <v>82</v>
      </c>
      <c r="B36" s="1">
        <v>570100</v>
      </c>
      <c r="C36" s="6" t="s">
        <v>44</v>
      </c>
      <c r="D36" s="11"/>
      <c r="E36" s="11"/>
      <c r="F36" s="11"/>
      <c r="G36" s="11"/>
      <c r="H36" s="11"/>
      <c r="I36" s="11"/>
      <c r="J36" s="11"/>
      <c r="K36" s="11"/>
      <c r="L36" s="11">
        <f t="shared" si="0"/>
        <v>0</v>
      </c>
      <c r="M36" s="11"/>
      <c r="N36" s="11"/>
      <c r="O36" s="11"/>
      <c r="P36" s="11"/>
      <c r="Q36" s="11"/>
      <c r="R36" s="11"/>
      <c r="S36" s="11"/>
      <c r="T36" s="11">
        <f t="shared" si="7"/>
        <v>0</v>
      </c>
      <c r="U36" s="14">
        <f t="shared" si="3"/>
        <v>0</v>
      </c>
    </row>
    <row r="37" spans="1:21">
      <c r="A37" s="17" t="s">
        <v>83</v>
      </c>
      <c r="B37" s="3" t="s">
        <v>15</v>
      </c>
      <c r="C37" s="5" t="s">
        <v>45</v>
      </c>
      <c r="D37" s="11">
        <f t="shared" ref="D37:L37" si="8">SUM(D30:D36)</f>
        <v>0</v>
      </c>
      <c r="E37" s="11">
        <f t="shared" si="8"/>
        <v>0</v>
      </c>
      <c r="F37" s="11">
        <f t="shared" si="8"/>
        <v>0</v>
      </c>
      <c r="G37" s="11">
        <f t="shared" si="8"/>
        <v>0</v>
      </c>
      <c r="H37" s="11">
        <f t="shared" si="8"/>
        <v>0</v>
      </c>
      <c r="I37" s="11">
        <f t="shared" si="8"/>
        <v>0</v>
      </c>
      <c r="J37" s="11">
        <f t="shared" si="8"/>
        <v>0</v>
      </c>
      <c r="K37" s="11">
        <f t="shared" si="8"/>
        <v>0</v>
      </c>
      <c r="L37" s="11">
        <f t="shared" si="8"/>
        <v>0</v>
      </c>
      <c r="M37" s="11">
        <f>SUM(M30:M36)</f>
        <v>0</v>
      </c>
      <c r="N37" s="11">
        <f t="shared" ref="N37:U37" si="9">SUM(N30:N36)</f>
        <v>0</v>
      </c>
      <c r="O37" s="11">
        <f t="shared" si="9"/>
        <v>0</v>
      </c>
      <c r="P37" s="11">
        <f t="shared" si="9"/>
        <v>0</v>
      </c>
      <c r="Q37" s="11">
        <f t="shared" si="9"/>
        <v>0</v>
      </c>
      <c r="R37" s="11">
        <f t="shared" si="9"/>
        <v>0</v>
      </c>
      <c r="S37" s="11">
        <f t="shared" si="9"/>
        <v>0</v>
      </c>
      <c r="T37" s="11">
        <f t="shared" si="9"/>
        <v>0</v>
      </c>
      <c r="U37" s="11">
        <f t="shared" si="9"/>
        <v>0</v>
      </c>
    </row>
    <row r="38" spans="1:21">
      <c r="A38" s="17" t="s">
        <v>84</v>
      </c>
      <c r="B38" s="1">
        <v>580000</v>
      </c>
      <c r="C38" s="6" t="s">
        <v>46</v>
      </c>
      <c r="D38" s="11"/>
      <c r="E38" s="11"/>
      <c r="F38" s="11"/>
      <c r="G38" s="11"/>
      <c r="H38" s="11"/>
      <c r="I38" s="11"/>
      <c r="J38" s="11"/>
      <c r="K38" s="11"/>
      <c r="L38" s="11">
        <f t="shared" si="0"/>
        <v>0</v>
      </c>
      <c r="M38" s="11"/>
      <c r="N38" s="11"/>
      <c r="O38" s="11"/>
      <c r="P38" s="11"/>
      <c r="Q38" s="11"/>
      <c r="R38" s="11"/>
      <c r="S38" s="11"/>
      <c r="T38" s="11">
        <f>SUM(M38:S38)</f>
        <v>0</v>
      </c>
      <c r="U38" s="11">
        <f>T38+L38</f>
        <v>0</v>
      </c>
    </row>
    <row r="39" spans="1:21">
      <c r="A39" s="17" t="s">
        <v>85</v>
      </c>
      <c r="B39" s="1">
        <v>580100</v>
      </c>
      <c r="C39" s="6" t="s">
        <v>47</v>
      </c>
      <c r="D39" s="11"/>
      <c r="E39" s="11"/>
      <c r="F39" s="11"/>
      <c r="G39" s="11"/>
      <c r="H39" s="11"/>
      <c r="I39" s="11"/>
      <c r="J39" s="11"/>
      <c r="K39" s="11"/>
      <c r="L39" s="11">
        <f t="shared" si="0"/>
        <v>0</v>
      </c>
      <c r="M39" s="11"/>
      <c r="N39" s="11"/>
      <c r="O39" s="11"/>
      <c r="P39" s="11"/>
      <c r="Q39" s="11"/>
      <c r="R39" s="11"/>
      <c r="S39" s="11"/>
      <c r="T39" s="11">
        <f>SUM(M39:S39)</f>
        <v>0</v>
      </c>
      <c r="U39" s="14">
        <f>T39+L39</f>
        <v>0</v>
      </c>
    </row>
    <row r="40" spans="1:21">
      <c r="A40" s="17" t="s">
        <v>86</v>
      </c>
      <c r="B40" s="3" t="s">
        <v>15</v>
      </c>
      <c r="C40" s="5" t="s">
        <v>46</v>
      </c>
      <c r="D40" s="11">
        <f>SUM(D39)</f>
        <v>0</v>
      </c>
      <c r="E40" s="11">
        <f t="shared" ref="E40:U40" si="10">SUM(E39)</f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</row>
    <row r="41" spans="1:21" s="16" customFormat="1" ht="29.25">
      <c r="A41" s="17" t="s">
        <v>87</v>
      </c>
      <c r="B41" s="3"/>
      <c r="C41" s="5" t="s">
        <v>48</v>
      </c>
      <c r="D41" s="15">
        <f>D40+D37+D29+D21+D7</f>
        <v>301</v>
      </c>
      <c r="E41" s="15">
        <f t="shared" ref="E41:M41" si="11">E40+E37+E29+E21+E7</f>
        <v>0</v>
      </c>
      <c r="F41" s="15">
        <f t="shared" si="11"/>
        <v>125220</v>
      </c>
      <c r="G41" s="15">
        <f t="shared" si="11"/>
        <v>0</v>
      </c>
      <c r="H41" s="15">
        <f t="shared" si="11"/>
        <v>0</v>
      </c>
      <c r="I41" s="15">
        <f t="shared" si="11"/>
        <v>0</v>
      </c>
      <c r="J41" s="15">
        <f t="shared" si="11"/>
        <v>0</v>
      </c>
      <c r="K41" s="15">
        <f t="shared" si="11"/>
        <v>0</v>
      </c>
      <c r="L41" s="15">
        <f t="shared" si="0"/>
        <v>125521</v>
      </c>
      <c r="M41" s="15">
        <f t="shared" si="11"/>
        <v>0</v>
      </c>
      <c r="N41" s="15">
        <f t="shared" ref="N41" si="12">N40+N37+N29+N21+N7</f>
        <v>0</v>
      </c>
      <c r="O41" s="15">
        <f t="shared" ref="O41" si="13">O40+O37+O29+O21+O7</f>
        <v>20472</v>
      </c>
      <c r="P41" s="15">
        <f t="shared" ref="P41" si="14">P40+P37+P29+P21+P7</f>
        <v>5528</v>
      </c>
      <c r="Q41" s="15">
        <f t="shared" ref="Q41" si="15">Q40+Q37+Q29+Q21+Q7</f>
        <v>1255</v>
      </c>
      <c r="R41" s="15">
        <f t="shared" ref="R41" si="16">R40+R37+R29+R21+R7</f>
        <v>0</v>
      </c>
      <c r="S41" s="15">
        <f t="shared" ref="S41" si="17">S40+S37+S29+S21+S7</f>
        <v>0</v>
      </c>
      <c r="T41" s="15">
        <f>SUM(M41:S41)</f>
        <v>27255</v>
      </c>
      <c r="U41" s="15">
        <f>T41+L41</f>
        <v>152776</v>
      </c>
    </row>
    <row r="42" spans="1:21">
      <c r="A42" s="17" t="s">
        <v>88</v>
      </c>
      <c r="B42" s="3"/>
      <c r="C42" s="5" t="s">
        <v>49</v>
      </c>
      <c r="D42" s="11"/>
      <c r="E42" s="11"/>
      <c r="F42" s="11"/>
      <c r="G42" s="11"/>
      <c r="H42" s="11"/>
      <c r="I42" s="11"/>
      <c r="J42" s="11"/>
      <c r="K42" s="11"/>
      <c r="L42" s="11">
        <f t="shared" si="0"/>
        <v>0</v>
      </c>
      <c r="M42" s="11"/>
      <c r="N42" s="11"/>
      <c r="O42" s="11"/>
      <c r="P42" s="11"/>
      <c r="Q42" s="11"/>
      <c r="R42" s="11"/>
      <c r="S42" s="11"/>
      <c r="T42" s="11">
        <f>SUM(M42:S42)</f>
        <v>0</v>
      </c>
      <c r="U42" s="11">
        <f>T42+L42</f>
        <v>0</v>
      </c>
    </row>
  </sheetData>
  <pageMargins left="0.35433070866141736" right="0.23622047244094491" top="0.78740157480314965" bottom="0.62992125984251968" header="0.55118110236220474" footer="0.35433070866141736"/>
  <pageSetup paperSize="9" scale="63" orientation="landscape" r:id="rId1"/>
  <headerFooter>
    <oddHeader xml:space="preserve">&amp;C&amp;"Times New Roman,Normál"Kimutatás a költségvetési intézmények részére visszatervezhető szabad maradványról&amp;R&amp;"Times New Roman,Normál"7. számú melléklet az előterjesztéshez&amp;"-,Normál"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Munka1</vt:lpstr>
      <vt:lpstr>Munka1!Nyomtatási_cím</vt:lpstr>
      <vt:lpstr>Munka1!Nyomtatási_terület</vt:lpstr>
    </vt:vector>
  </TitlesOfParts>
  <Company>FPH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havasb</dc:creator>
  <cp:lastModifiedBy>havasb</cp:lastModifiedBy>
  <cp:lastPrinted>2015-04-21T09:40:10Z</cp:lastPrinted>
  <dcterms:created xsi:type="dcterms:W3CDTF">2015-03-26T09:52:21Z</dcterms:created>
  <dcterms:modified xsi:type="dcterms:W3CDTF">2015-04-21T09:48:15Z</dcterms:modified>
</cp:coreProperties>
</file>