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publishItems="1" defaultThemeVersion="124226"/>
  <bookViews>
    <workbookView xWindow="0" yWindow="105" windowWidth="15600" windowHeight="11760" tabRatio="544" activeTab="1"/>
  </bookViews>
  <sheets>
    <sheet name="6. melleklet nagytabla" sheetId="1" r:id="rId1"/>
    <sheet name="6. melleklet kistabla" sheetId="2" r:id="rId2"/>
    <sheet name="látogatottság_segédtábla" sheetId="3" r:id="rId3"/>
    <sheet name="Munka1" sheetId="4" r:id="rId4"/>
  </sheets>
  <definedNames>
    <definedName name="fiznezoossz_S" publishToServer="1">'6. melleklet nagytabla'!$X$10</definedName>
    <definedName name="fnössz" localSheetId="0" publishToServer="1">'6. melleklet nagytabla'!$X$10</definedName>
    <definedName name="_xlnm.Print_Titles" localSheetId="0">'6. melleklet nagytabla'!$4:$9</definedName>
  </definedNames>
  <calcPr calcId="145621"/>
</workbook>
</file>

<file path=xl/calcChain.xml><?xml version="1.0" encoding="utf-8"?>
<calcChain xmlns="http://schemas.openxmlformats.org/spreadsheetml/2006/main">
  <c r="F6" i="3" l="1"/>
  <c r="F7" i="3" s="1"/>
  <c r="F5" i="3"/>
  <c r="E4" i="3"/>
  <c r="E8" i="3" s="1"/>
  <c r="D4" i="3"/>
  <c r="D8" i="3" s="1"/>
  <c r="C4" i="3"/>
  <c r="C8" i="3" s="1"/>
  <c r="B4" i="3"/>
  <c r="B8" i="3" s="1"/>
  <c r="F4" i="3" l="1"/>
  <c r="F8" i="3" s="1"/>
  <c r="E91" i="1" l="1"/>
  <c r="W93" i="1" l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3" i="1"/>
  <c r="E92" i="1"/>
  <c r="Z87" i="1"/>
  <c r="Y86" i="1"/>
  <c r="X85" i="1"/>
  <c r="Z60" i="1"/>
  <c r="Y59" i="1"/>
  <c r="X58" i="1"/>
  <c r="Z36" i="1"/>
  <c r="Y35" i="1"/>
  <c r="X34" i="1"/>
  <c r="Y11" i="1" l="1"/>
  <c r="X10" i="1"/>
  <c r="X70" i="1"/>
  <c r="Y17" i="1"/>
  <c r="X19" i="1"/>
  <c r="Z90" i="1"/>
  <c r="Z84" i="1"/>
  <c r="Z81" i="1"/>
  <c r="Z78" i="1"/>
  <c r="Z75" i="1"/>
  <c r="Z72" i="1"/>
  <c r="Z69" i="1"/>
  <c r="Z66" i="1"/>
  <c r="Z63" i="1"/>
  <c r="Z57" i="1"/>
  <c r="Z54" i="1"/>
  <c r="Z51" i="1"/>
  <c r="Z48" i="1"/>
  <c r="Z45" i="1"/>
  <c r="Z42" i="1"/>
  <c r="Z39" i="1"/>
  <c r="Z33" i="1"/>
  <c r="Z30" i="1"/>
  <c r="Z27" i="1"/>
  <c r="Z24" i="1"/>
  <c r="Z21" i="1"/>
  <c r="Z18" i="1"/>
  <c r="Y89" i="1"/>
  <c r="Y83" i="1"/>
  <c r="Y80" i="1"/>
  <c r="Y77" i="1"/>
  <c r="Y74" i="1"/>
  <c r="Y71" i="1"/>
  <c r="Y68" i="1"/>
  <c r="Y65" i="1"/>
  <c r="Y62" i="1"/>
  <c r="Y56" i="1"/>
  <c r="Y53" i="1"/>
  <c r="Y50" i="1"/>
  <c r="Y47" i="1"/>
  <c r="Y44" i="1"/>
  <c r="Y41" i="1"/>
  <c r="Y38" i="1"/>
  <c r="Y32" i="1"/>
  <c r="Y29" i="1"/>
  <c r="Y26" i="1"/>
  <c r="Y23" i="1"/>
  <c r="Y20" i="1"/>
  <c r="X88" i="1"/>
  <c r="X82" i="1"/>
  <c r="X79" i="1"/>
  <c r="X76" i="1"/>
  <c r="X73" i="1"/>
  <c r="X67" i="1"/>
  <c r="X64" i="1"/>
  <c r="X61" i="1"/>
  <c r="X55" i="1"/>
  <c r="X52" i="1"/>
  <c r="X49" i="1"/>
  <c r="X46" i="1"/>
  <c r="X43" i="1"/>
  <c r="X40" i="1"/>
  <c r="X37" i="1"/>
  <c r="X31" i="1"/>
  <c r="X28" i="1"/>
  <c r="X25" i="1"/>
  <c r="X22" i="1"/>
  <c r="X16" i="1"/>
  <c r="Z15" i="1"/>
  <c r="Y14" i="1"/>
  <c r="X13" i="1"/>
  <c r="Z12" i="1"/>
  <c r="X91" i="1" l="1"/>
  <c r="Z93" i="1"/>
  <c r="Y92" i="1"/>
</calcChain>
</file>

<file path=xl/sharedStrings.xml><?xml version="1.0" encoding="utf-8"?>
<sst xmlns="http://schemas.openxmlformats.org/spreadsheetml/2006/main" count="193" uniqueCount="79">
  <si>
    <t>Művészeti évadbeszámoló - Mutatószámok</t>
  </si>
  <si>
    <t>székhely szerinti településen játszott előadások</t>
  </si>
  <si>
    <t>székhely szerinti településen kívül játszott előadások (tájelőadások)</t>
  </si>
  <si>
    <t>további állandó játszóhelyek / további, alapító okirat szerinti telephelyek</t>
  </si>
  <si>
    <t xml:space="preserve">állandó játszóhelyen kívüli előadások </t>
  </si>
  <si>
    <t>alapító okirat szerinti állandó játszóhelyen játszott előadások</t>
  </si>
  <si>
    <t xml:space="preserve">adott székhely szerinti régióban (megyében) játszott előadások </t>
  </si>
  <si>
    <t>országos előadások</t>
  </si>
  <si>
    <t>nemzetközi előadások</t>
  </si>
  <si>
    <t>Stúdió</t>
  </si>
  <si>
    <t>További helyszín neve</t>
  </si>
  <si>
    <t>Kulturális szolgáltatásokkal kevésbé ellátott régiókon kívül játszott előadások</t>
  </si>
  <si>
    <t>Kulturális szolgáltatásokkal kevésbé ellátott régiókban játszott előadások</t>
  </si>
  <si>
    <t>Kárpát-medencei magyar lakta területeken kívül tartott előadások</t>
  </si>
  <si>
    <t>Kárpát-medencei magyar lakta területeken tartott előadások</t>
  </si>
  <si>
    <t>Fizetőnézőszám összesítése</t>
  </si>
  <si>
    <t>Össznézőszámok összesítése</t>
  </si>
  <si>
    <t>Előadásszámok összesítése</t>
  </si>
  <si>
    <t>Befogadóképesség (pótszék nélkül, fő)</t>
  </si>
  <si>
    <t>Saját előadások nézőszáma és előadásszáma</t>
  </si>
  <si>
    <t>Balett- és táncelőadás</t>
  </si>
  <si>
    <t>fizetőnézőszám</t>
  </si>
  <si>
    <t>össznézőszám</t>
  </si>
  <si>
    <t>előadásszám</t>
  </si>
  <si>
    <t>Opera előadás</t>
  </si>
  <si>
    <t>Klasszikus operett előadás</t>
  </si>
  <si>
    <t>Zenés színpadi mű előadás</t>
  </si>
  <si>
    <t>Gyermek- és ifjúsági előadás</t>
  </si>
  <si>
    <t>Bábelőadás</t>
  </si>
  <si>
    <t>Prózai előadások</t>
  </si>
  <si>
    <t>Vendégelőadások nézőszáma és előadásszáma</t>
  </si>
  <si>
    <t>Koprodukcióban készült előadások nézőszáma és előadásszáma</t>
  </si>
  <si>
    <t>Élőzenekarral, énekkarral előadott előadás</t>
  </si>
  <si>
    <t>Nem élőzenekarral, énekkarral előadott előadás</t>
  </si>
  <si>
    <t>Prózai előadás</t>
  </si>
  <si>
    <t>Összes</t>
  </si>
  <si>
    <t>nézőszám</t>
  </si>
  <si>
    <t>befogadó-képesség</t>
  </si>
  <si>
    <t>Főszínpad (nagy-színpad)</t>
  </si>
  <si>
    <t>Összes saját bemutató száma</t>
  </si>
  <si>
    <t>Összes saját bemutatóból kortárs magyar szerző műve</t>
  </si>
  <si>
    <t>Összes saját bemutatóból klasszikus magyar szerző műve</t>
  </si>
  <si>
    <t>Összes saját bemutatóból gyermek- és ifjúsági bemutató</t>
  </si>
  <si>
    <t>Összes saját bemutatóból prózai színpadi mű bemutató</t>
  </si>
  <si>
    <t>Összes saját bemutatóból zenés színpadi mű és opera bemutató</t>
  </si>
  <si>
    <t>Összes saját bemutatóból táncos színpadi mű bemutató</t>
  </si>
  <si>
    <t>Az évadban realizált saját előadások nettó jegyárbevétele (Ft)</t>
  </si>
  <si>
    <t>Az évadban realizált koprodukciós előadások nettó jegyárbevétele (Ft)</t>
  </si>
  <si>
    <t>összes (db)</t>
  </si>
  <si>
    <t>14/2012. (III. 6.) NEFMI rendelet - 6. számú melléklet</t>
  </si>
  <si>
    <t xml:space="preserve">  </t>
  </si>
  <si>
    <t>Egy fizetőnézőre jutó nettó jegyárbevétel (Ft) *</t>
  </si>
  <si>
    <t>Egy fizetőnézőre jutó, az államháztartás valamely alrendszeréből származó támogatás (Ft) *</t>
  </si>
  <si>
    <t>Stúdió előadások</t>
  </si>
  <si>
    <t>Összes bemutatóból a koprodukcióban készült előadások bemutatóinak száma</t>
  </si>
  <si>
    <t>Összes koprodukciós bemutatóból kortárs magyar szerző műve</t>
  </si>
  <si>
    <t>Összes koprodukciós bemutatóból klasszikus magyar szerző műve</t>
  </si>
  <si>
    <t>Összes koprodukciós bemutatóból  gyermek- és ifjúsági bemutató</t>
  </si>
  <si>
    <t>Az évadban realizált fogadott előadások nettó jegyárbevétele (Ft)</t>
  </si>
  <si>
    <t>Fizető átlagnézőszám aránya a befogadóképességhez képest *</t>
  </si>
  <si>
    <t>Saját előadások aránya az összes előadáshoz képest *</t>
  </si>
  <si>
    <t>Fizető átlagnézőszám aránya a befogadóképességhez képest az előző évadban *</t>
  </si>
  <si>
    <t>Megnevezés</t>
  </si>
  <si>
    <t>Nagyszínpad )főszínpad</t>
  </si>
  <si>
    <t>stúdió</t>
  </si>
  <si>
    <t>Összesen</t>
  </si>
  <si>
    <t>Fizető átlag nézőszám</t>
  </si>
  <si>
    <t>- fizetőnézőszám</t>
  </si>
  <si>
    <t>- összes előadásszám</t>
  </si>
  <si>
    <t>Befogadóképesség</t>
  </si>
  <si>
    <t>Fizető átlag nézőszám aránya a befogadóképességhez</t>
  </si>
  <si>
    <t>Az összes befogadóképesség az előadásszámmal került súlyozásra!</t>
  </si>
  <si>
    <t>A 14/2012 NEFMI rendelet alapján a művészeti évadbeszámoló keretében a fizető átlagnézőszám aránya a befogadóképességhez képest tábla számolása</t>
  </si>
  <si>
    <t>Adatszolgáltatás időszaka: 2015. augusztus 01. - 2016. május 31.</t>
  </si>
  <si>
    <t>Előadó-művészeti szervezet neve:  Budapest Bábszínház Nonprofit Kft.</t>
  </si>
  <si>
    <t>Nagyszínpad szűkített nézőtérrel</t>
  </si>
  <si>
    <t>Budapest, 2016. június 01.</t>
  </si>
  <si>
    <t>Szervezet neve: Budapest Bábszínház Nonprofit Kft.</t>
  </si>
  <si>
    <t>Fenntartó / támogató önkormányzat neve: Budapest Főváros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</si>
</sst>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Protection="1">
      <protection locked="0"/>
    </xf>
    <xf numFmtId="0" fontId="6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vertical="top" wrapText="1"/>
    </xf>
    <xf numFmtId="3" fontId="1" fillId="2" borderId="3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0" xfId="0" applyFont="1" applyFill="1" applyProtection="1"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/>
    <xf numFmtId="2" fontId="9" fillId="0" borderId="17" xfId="0" applyNumberFormat="1" applyFont="1" applyBorder="1"/>
    <xf numFmtId="2" fontId="9" fillId="0" borderId="18" xfId="0" applyNumberFormat="1" applyFont="1" applyBorder="1"/>
    <xf numFmtId="2" fontId="9" fillId="0" borderId="19" xfId="0" applyNumberFormat="1" applyFont="1" applyBorder="1"/>
    <xf numFmtId="0" fontId="0" fillId="0" borderId="20" xfId="0" quotePrefix="1" applyBorder="1"/>
    <xf numFmtId="3" fontId="9" fillId="3" borderId="23" xfId="0" applyNumberFormat="1" applyFont="1" applyFill="1" applyBorder="1"/>
    <xf numFmtId="0" fontId="9" fillId="0" borderId="24" xfId="0" applyFont="1" applyBorder="1"/>
    <xf numFmtId="3" fontId="9" fillId="3" borderId="27" xfId="0" applyNumberFormat="1" applyFont="1" applyFill="1" applyBorder="1"/>
    <xf numFmtId="0" fontId="10" fillId="0" borderId="12" xfId="0" applyFont="1" applyBorder="1"/>
    <xf numFmtId="164" fontId="10" fillId="0" borderId="13" xfId="0" applyNumberFormat="1" applyFont="1" applyBorder="1"/>
    <xf numFmtId="164" fontId="10" fillId="0" borderId="14" xfId="0" applyNumberFormat="1" applyFont="1" applyBorder="1"/>
    <xf numFmtId="164" fontId="10" fillId="0" borderId="15" xfId="0" applyNumberFormat="1" applyFont="1" applyBorder="1"/>
    <xf numFmtId="0" fontId="2" fillId="0" borderId="1" xfId="0" applyFont="1" applyFill="1" applyBorder="1" applyAlignment="1">
      <alignment horizontal="justify" vertical="center" wrapText="1"/>
    </xf>
    <xf numFmtId="3" fontId="0" fillId="3" borderId="21" xfId="0" applyNumberFormat="1" applyFill="1" applyBorder="1" applyProtection="1">
      <protection locked="0"/>
    </xf>
    <xf numFmtId="3" fontId="0" fillId="3" borderId="22" xfId="0" applyNumberFormat="1" applyFill="1" applyBorder="1" applyProtection="1">
      <protection locked="0"/>
    </xf>
    <xf numFmtId="3" fontId="9" fillId="3" borderId="25" xfId="0" applyNumberFormat="1" applyFont="1" applyFill="1" applyBorder="1" applyProtection="1">
      <protection locked="0"/>
    </xf>
    <xf numFmtId="3" fontId="9" fillId="3" borderId="26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protection locked="0"/>
    </xf>
    <xf numFmtId="0" fontId="4" fillId="0" borderId="9" xfId="0" applyFont="1" applyFill="1" applyBorder="1" applyAlignment="1" applyProtection="1">
      <alignment horizontal="center" vertical="top" wrapText="1"/>
    </xf>
    <xf numFmtId="0" fontId="4" fillId="0" borderId="10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4" fillId="0" borderId="8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" fillId="0" borderId="1" xfId="0" applyFont="1" applyFill="1" applyBorder="1" applyAlignment="1" applyProtection="1">
      <alignment horizontal="justify" vertical="top" wrapText="1"/>
    </xf>
    <xf numFmtId="0" fontId="0" fillId="0" borderId="1" xfId="0" applyBorder="1" applyAlignment="1" applyProtection="1">
      <alignment vertical="top" wrapText="1"/>
    </xf>
    <xf numFmtId="0" fontId="2" fillId="0" borderId="1" xfId="0" applyFont="1" applyFill="1" applyBorder="1" applyAlignment="1">
      <alignment horizontal="justify" vertical="top" wrapText="1"/>
    </xf>
    <xf numFmtId="0" fontId="0" fillId="0" borderId="1" xfId="0" applyBorder="1" applyAlignment="1">
      <alignment vertical="top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left" wrapText="1" indent="1"/>
    </xf>
    <xf numFmtId="0" fontId="0" fillId="0" borderId="1" xfId="0" applyBorder="1" applyAlignment="1" applyProtection="1">
      <alignment horizontal="left" wrapText="1" indent="1"/>
    </xf>
    <xf numFmtId="0" fontId="2" fillId="3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Z97"/>
  <sheetViews>
    <sheetView view="pageBreakPreview" zoomScale="110" zoomScaleSheetLayoutView="11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2" sqref="A2:Z2"/>
    </sheetView>
  </sheetViews>
  <sheetFormatPr defaultRowHeight="15" x14ac:dyDescent="0.25"/>
  <cols>
    <col min="1" max="4" width="9.140625" style="1"/>
    <col min="5" max="5" width="9.140625" style="1" customWidth="1"/>
    <col min="6" max="8" width="7.5703125" style="1" customWidth="1"/>
    <col min="9" max="13" width="5" style="1" customWidth="1"/>
    <col min="14" max="23" width="9.140625" style="1" customWidth="1"/>
    <col min="24" max="26" width="8.28515625" style="1" customWidth="1"/>
    <col min="27" max="16384" width="9.140625" style="1"/>
  </cols>
  <sheetData>
    <row r="1" spans="1:26" ht="23.25" customHeight="1" x14ac:dyDescent="0.3">
      <c r="A1" s="62" t="s">
        <v>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23.25" customHeight="1" x14ac:dyDescent="0.3">
      <c r="A2" s="63" t="s">
        <v>78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23.25" customHeight="1" x14ac:dyDescent="0.3">
      <c r="A3" s="63" t="s">
        <v>73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x14ac:dyDescent="0.25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5"/>
    </row>
    <row r="5" spans="1:26" x14ac:dyDescent="0.25">
      <c r="A5" s="76" t="s">
        <v>74</v>
      </c>
      <c r="B5" s="76"/>
      <c r="C5" s="76"/>
      <c r="D5" s="76"/>
      <c r="E5" s="77" t="s">
        <v>1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 t="s">
        <v>2</v>
      </c>
      <c r="Q5" s="77"/>
      <c r="R5" s="77"/>
      <c r="S5" s="77"/>
      <c r="T5" s="77"/>
      <c r="U5" s="77"/>
      <c r="V5" s="77"/>
      <c r="W5" s="77"/>
      <c r="X5" s="60" t="s">
        <v>15</v>
      </c>
      <c r="Y5" s="60" t="s">
        <v>16</v>
      </c>
      <c r="Z5" s="60" t="s">
        <v>17</v>
      </c>
    </row>
    <row r="6" spans="1:26" ht="25.5" customHeight="1" x14ac:dyDescent="0.25">
      <c r="A6" s="76"/>
      <c r="B6" s="76"/>
      <c r="C6" s="76"/>
      <c r="D6" s="76"/>
      <c r="E6" s="58" t="s">
        <v>38</v>
      </c>
      <c r="F6" s="78" t="s">
        <v>3</v>
      </c>
      <c r="G6" s="78"/>
      <c r="H6" s="78"/>
      <c r="I6" s="79"/>
      <c r="J6" s="79"/>
      <c r="K6" s="79"/>
      <c r="L6" s="79"/>
      <c r="M6" s="79"/>
      <c r="N6" s="78" t="s">
        <v>4</v>
      </c>
      <c r="O6" s="78"/>
      <c r="P6" s="78" t="s">
        <v>5</v>
      </c>
      <c r="Q6" s="78"/>
      <c r="R6" s="78" t="s">
        <v>6</v>
      </c>
      <c r="S6" s="78"/>
      <c r="T6" s="78" t="s">
        <v>7</v>
      </c>
      <c r="U6" s="78"/>
      <c r="V6" s="78" t="s">
        <v>8</v>
      </c>
      <c r="W6" s="78"/>
      <c r="X6" s="61"/>
      <c r="Y6" s="61"/>
      <c r="Z6" s="61"/>
    </row>
    <row r="7" spans="1:26" ht="21.75" customHeight="1" x14ac:dyDescent="0.25">
      <c r="A7" s="76"/>
      <c r="B7" s="76"/>
      <c r="C7" s="76"/>
      <c r="D7" s="76"/>
      <c r="E7" s="59"/>
      <c r="F7" s="69" t="s">
        <v>9</v>
      </c>
      <c r="G7" s="69" t="s">
        <v>75</v>
      </c>
      <c r="H7" s="69" t="s">
        <v>75</v>
      </c>
      <c r="I7" s="69" t="s">
        <v>10</v>
      </c>
      <c r="J7" s="69" t="s">
        <v>10</v>
      </c>
      <c r="K7" s="69" t="s">
        <v>10</v>
      </c>
      <c r="L7" s="69" t="s">
        <v>10</v>
      </c>
      <c r="M7" s="69" t="s">
        <v>10</v>
      </c>
      <c r="N7" s="68" t="s">
        <v>11</v>
      </c>
      <c r="O7" s="68" t="s">
        <v>12</v>
      </c>
      <c r="P7" s="68" t="s">
        <v>11</v>
      </c>
      <c r="Q7" s="68" t="s">
        <v>12</v>
      </c>
      <c r="R7" s="68" t="s">
        <v>11</v>
      </c>
      <c r="S7" s="68" t="s">
        <v>12</v>
      </c>
      <c r="T7" s="68" t="s">
        <v>11</v>
      </c>
      <c r="U7" s="68" t="s">
        <v>12</v>
      </c>
      <c r="V7" s="68" t="s">
        <v>13</v>
      </c>
      <c r="W7" s="68" t="s">
        <v>14</v>
      </c>
      <c r="X7" s="61"/>
      <c r="Y7" s="61"/>
      <c r="Z7" s="61"/>
    </row>
    <row r="8" spans="1:26" ht="37.5" customHeight="1" x14ac:dyDescent="0.25">
      <c r="A8" s="76"/>
      <c r="B8" s="76"/>
      <c r="C8" s="76"/>
      <c r="D8" s="76"/>
      <c r="E8" s="59"/>
      <c r="F8" s="69"/>
      <c r="G8" s="69"/>
      <c r="H8" s="69"/>
      <c r="I8" s="69"/>
      <c r="J8" s="69"/>
      <c r="K8" s="69"/>
      <c r="L8" s="69"/>
      <c r="M8" s="69"/>
      <c r="N8" s="68"/>
      <c r="O8" s="68"/>
      <c r="P8" s="68"/>
      <c r="Q8" s="68"/>
      <c r="R8" s="70"/>
      <c r="S8" s="68"/>
      <c r="T8" s="68"/>
      <c r="U8" s="68"/>
      <c r="V8" s="68"/>
      <c r="W8" s="68"/>
      <c r="X8" s="61"/>
      <c r="Y8" s="61"/>
      <c r="Z8" s="61"/>
    </row>
    <row r="9" spans="1:26" ht="15.75" x14ac:dyDescent="0.25">
      <c r="A9" s="80" t="s">
        <v>18</v>
      </c>
      <c r="B9" s="80"/>
      <c r="C9" s="80"/>
      <c r="D9" s="80"/>
      <c r="E9" s="9">
        <v>380</v>
      </c>
      <c r="F9" s="9">
        <v>90</v>
      </c>
      <c r="G9" s="9">
        <v>275</v>
      </c>
      <c r="H9" s="9">
        <v>256</v>
      </c>
      <c r="I9" s="9"/>
      <c r="J9" s="9"/>
      <c r="K9" s="9"/>
      <c r="L9" s="9"/>
      <c r="M9" s="9"/>
      <c r="N9" s="81"/>
      <c r="O9" s="81"/>
      <c r="P9" s="81"/>
      <c r="Q9" s="81"/>
      <c r="R9" s="81"/>
      <c r="S9" s="81"/>
      <c r="T9" s="81"/>
      <c r="U9" s="81"/>
      <c r="V9" s="81"/>
      <c r="W9" s="81"/>
      <c r="X9" s="61"/>
      <c r="Y9" s="61"/>
      <c r="Z9" s="61"/>
    </row>
    <row r="10" spans="1:26" ht="16.5" customHeight="1" x14ac:dyDescent="0.25">
      <c r="A10" s="65" t="s">
        <v>19</v>
      </c>
      <c r="B10" s="51" t="s">
        <v>20</v>
      </c>
      <c r="C10" s="51"/>
      <c r="D10" s="42" t="s">
        <v>21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1">
        <f>SUM(E10:W10)</f>
        <v>0</v>
      </c>
      <c r="Y10" s="17"/>
      <c r="Z10" s="49"/>
    </row>
    <row r="11" spans="1:26" ht="16.5" customHeight="1" x14ac:dyDescent="0.25">
      <c r="A11" s="66"/>
      <c r="B11" s="51"/>
      <c r="C11" s="51"/>
      <c r="D11" s="42" t="s">
        <v>22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49"/>
      <c r="Y11" s="18">
        <f>SUM(E11:X11)</f>
        <v>0</v>
      </c>
      <c r="Z11" s="50"/>
    </row>
    <row r="12" spans="1:26" ht="15.75" x14ac:dyDescent="0.25">
      <c r="A12" s="66"/>
      <c r="B12" s="51"/>
      <c r="C12" s="51"/>
      <c r="D12" s="42" t="s">
        <v>23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50"/>
      <c r="Y12" s="19"/>
      <c r="Z12" s="18">
        <f>SUM(E12:Y12)</f>
        <v>0</v>
      </c>
    </row>
    <row r="13" spans="1:26" ht="16.5" customHeight="1" x14ac:dyDescent="0.25">
      <c r="A13" s="66"/>
      <c r="B13" s="51" t="s">
        <v>24</v>
      </c>
      <c r="C13" s="51"/>
      <c r="D13" s="42" t="s">
        <v>21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8">
        <f>SUM(E13:W13)</f>
        <v>0</v>
      </c>
      <c r="Y13" s="17"/>
      <c r="Z13" s="49"/>
    </row>
    <row r="14" spans="1:26" ht="16.5" customHeight="1" x14ac:dyDescent="0.25">
      <c r="A14" s="66"/>
      <c r="B14" s="51"/>
      <c r="C14" s="51"/>
      <c r="D14" s="42" t="s">
        <v>22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49"/>
      <c r="Y14" s="18">
        <f>SUM(E14:W14)</f>
        <v>0</v>
      </c>
      <c r="Z14" s="50"/>
    </row>
    <row r="15" spans="1:26" ht="16.5" customHeight="1" x14ac:dyDescent="0.25">
      <c r="A15" s="66"/>
      <c r="B15" s="51"/>
      <c r="C15" s="51"/>
      <c r="D15" s="42" t="s">
        <v>23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50"/>
      <c r="Y15" s="19"/>
      <c r="Z15" s="18">
        <f>SUM(E15:W15)</f>
        <v>0</v>
      </c>
    </row>
    <row r="16" spans="1:26" ht="16.5" customHeight="1" x14ac:dyDescent="0.25">
      <c r="A16" s="66"/>
      <c r="B16" s="51" t="s">
        <v>25</v>
      </c>
      <c r="C16" s="51"/>
      <c r="D16" s="42" t="s">
        <v>21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8">
        <f>SUM(E16:W16)</f>
        <v>0</v>
      </c>
      <c r="Y16" s="17"/>
      <c r="Z16" s="49"/>
    </row>
    <row r="17" spans="1:26" ht="16.5" customHeight="1" x14ac:dyDescent="0.25">
      <c r="A17" s="66"/>
      <c r="B17" s="51"/>
      <c r="C17" s="51"/>
      <c r="D17" s="42" t="s">
        <v>22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49"/>
      <c r="Y17" s="18">
        <f>SUM(E17:X17)</f>
        <v>0</v>
      </c>
      <c r="Z17" s="50"/>
    </row>
    <row r="18" spans="1:26" ht="16.5" customHeight="1" x14ac:dyDescent="0.25">
      <c r="A18" s="66"/>
      <c r="B18" s="51"/>
      <c r="C18" s="51"/>
      <c r="D18" s="42" t="s">
        <v>23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50"/>
      <c r="Y18" s="19"/>
      <c r="Z18" s="18">
        <f>SUM(E18:Y18)</f>
        <v>0</v>
      </c>
    </row>
    <row r="19" spans="1:26" ht="16.5" customHeight="1" x14ac:dyDescent="0.25">
      <c r="A19" s="66"/>
      <c r="B19" s="51" t="s">
        <v>26</v>
      </c>
      <c r="C19" s="51" t="s">
        <v>32</v>
      </c>
      <c r="D19" s="42" t="s">
        <v>21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8">
        <f>SUM(E19:W19)</f>
        <v>0</v>
      </c>
      <c r="Y19" s="17"/>
      <c r="Z19" s="49"/>
    </row>
    <row r="20" spans="1:26" ht="17.25" customHeight="1" x14ac:dyDescent="0.25">
      <c r="A20" s="66"/>
      <c r="B20" s="51"/>
      <c r="C20" s="51"/>
      <c r="D20" s="42" t="s">
        <v>22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49"/>
      <c r="Y20" s="18">
        <f>SUM(E20:X20)</f>
        <v>0</v>
      </c>
      <c r="Z20" s="50"/>
    </row>
    <row r="21" spans="1:26" ht="16.5" customHeight="1" x14ac:dyDescent="0.25">
      <c r="A21" s="66"/>
      <c r="B21" s="51"/>
      <c r="C21" s="51"/>
      <c r="D21" s="42" t="s">
        <v>23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50"/>
      <c r="Y21" s="19"/>
      <c r="Z21" s="18">
        <f>SUM(E21:Y21)</f>
        <v>0</v>
      </c>
    </row>
    <row r="22" spans="1:26" ht="16.5" customHeight="1" x14ac:dyDescent="0.25">
      <c r="A22" s="66"/>
      <c r="B22" s="51"/>
      <c r="C22" s="51" t="s">
        <v>33</v>
      </c>
      <c r="D22" s="42" t="s">
        <v>21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8">
        <f>SUM(E22:W22)</f>
        <v>0</v>
      </c>
      <c r="Y22" s="17"/>
      <c r="Z22" s="49"/>
    </row>
    <row r="23" spans="1:26" ht="18.75" customHeight="1" x14ac:dyDescent="0.25">
      <c r="A23" s="66"/>
      <c r="B23" s="51"/>
      <c r="C23" s="51"/>
      <c r="D23" s="42" t="s">
        <v>22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49"/>
      <c r="Y23" s="18">
        <f>SUM(E23:X23)</f>
        <v>0</v>
      </c>
      <c r="Z23" s="50"/>
    </row>
    <row r="24" spans="1:26" ht="16.5" customHeight="1" x14ac:dyDescent="0.25">
      <c r="A24" s="66"/>
      <c r="B24" s="51"/>
      <c r="C24" s="51"/>
      <c r="D24" s="42" t="s">
        <v>23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50"/>
      <c r="Y24" s="19"/>
      <c r="Z24" s="18">
        <f>SUM(E24:Y24)</f>
        <v>0</v>
      </c>
    </row>
    <row r="25" spans="1:26" ht="16.5" customHeight="1" x14ac:dyDescent="0.25">
      <c r="A25" s="66"/>
      <c r="B25" s="51" t="s">
        <v>27</v>
      </c>
      <c r="C25" s="51"/>
      <c r="D25" s="42" t="s">
        <v>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8">
        <f>SUM(E25:W25)</f>
        <v>0</v>
      </c>
      <c r="Y25" s="17"/>
      <c r="Z25" s="49"/>
    </row>
    <row r="26" spans="1:26" ht="16.5" customHeight="1" x14ac:dyDescent="0.25">
      <c r="A26" s="66"/>
      <c r="B26" s="51"/>
      <c r="C26" s="51"/>
      <c r="D26" s="42" t="s">
        <v>22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49"/>
      <c r="Y26" s="18">
        <f>SUM(E26:X26)</f>
        <v>0</v>
      </c>
      <c r="Z26" s="50"/>
    </row>
    <row r="27" spans="1:26" ht="16.5" customHeight="1" x14ac:dyDescent="0.25">
      <c r="A27" s="66"/>
      <c r="B27" s="51"/>
      <c r="C27" s="51"/>
      <c r="D27" s="42" t="s">
        <v>23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50"/>
      <c r="Y27" s="17"/>
      <c r="Z27" s="18">
        <f>SUM(E27:Y27)</f>
        <v>0</v>
      </c>
    </row>
    <row r="28" spans="1:26" ht="16.5" customHeight="1" x14ac:dyDescent="0.25">
      <c r="A28" s="66"/>
      <c r="B28" s="51" t="s">
        <v>28</v>
      </c>
      <c r="C28" s="51"/>
      <c r="D28" s="42" t="s">
        <v>21</v>
      </c>
      <c r="E28" s="10">
        <v>71433</v>
      </c>
      <c r="F28" s="10">
        <v>11075</v>
      </c>
      <c r="G28" s="10">
        <v>3049</v>
      </c>
      <c r="H28" s="10">
        <v>1124</v>
      </c>
      <c r="I28" s="10"/>
      <c r="J28" s="10"/>
      <c r="K28" s="10"/>
      <c r="L28" s="10"/>
      <c r="M28" s="10"/>
      <c r="N28" s="10">
        <v>4764</v>
      </c>
      <c r="O28" s="10"/>
      <c r="P28" s="10"/>
      <c r="Q28" s="10"/>
      <c r="R28" s="10"/>
      <c r="S28" s="10"/>
      <c r="T28" s="10"/>
      <c r="U28" s="10">
        <v>828</v>
      </c>
      <c r="V28" s="10">
        <v>552</v>
      </c>
      <c r="W28" s="10">
        <v>408</v>
      </c>
      <c r="X28" s="18">
        <f>SUM(E28:W28)</f>
        <v>93233</v>
      </c>
      <c r="Y28" s="17"/>
      <c r="Z28" s="49"/>
    </row>
    <row r="29" spans="1:26" ht="16.5" customHeight="1" x14ac:dyDescent="0.25">
      <c r="A29" s="66"/>
      <c r="B29" s="51"/>
      <c r="C29" s="51"/>
      <c r="D29" s="42" t="s">
        <v>22</v>
      </c>
      <c r="E29" s="10">
        <v>71438</v>
      </c>
      <c r="F29" s="10">
        <v>11075</v>
      </c>
      <c r="G29" s="10">
        <v>3049</v>
      </c>
      <c r="H29" s="10">
        <v>1124</v>
      </c>
      <c r="I29" s="10"/>
      <c r="J29" s="10"/>
      <c r="K29" s="10"/>
      <c r="L29" s="10"/>
      <c r="M29" s="10"/>
      <c r="N29" s="10">
        <v>4764</v>
      </c>
      <c r="O29" s="10"/>
      <c r="P29" s="10"/>
      <c r="Q29" s="10"/>
      <c r="R29" s="10"/>
      <c r="S29" s="10"/>
      <c r="T29" s="10"/>
      <c r="U29" s="10">
        <v>828</v>
      </c>
      <c r="V29" s="10">
        <v>588</v>
      </c>
      <c r="W29" s="10">
        <v>408</v>
      </c>
      <c r="X29" s="49"/>
      <c r="Y29" s="18">
        <f>SUM(E29:X29)</f>
        <v>93274</v>
      </c>
      <c r="Z29" s="50"/>
    </row>
    <row r="30" spans="1:26" ht="16.5" customHeight="1" x14ac:dyDescent="0.25">
      <c r="A30" s="66"/>
      <c r="B30" s="51"/>
      <c r="C30" s="51"/>
      <c r="D30" s="42" t="s">
        <v>23</v>
      </c>
      <c r="E30" s="10">
        <v>187</v>
      </c>
      <c r="F30" s="10">
        <v>114</v>
      </c>
      <c r="G30" s="10">
        <v>14</v>
      </c>
      <c r="H30" s="10">
        <v>6</v>
      </c>
      <c r="I30" s="10"/>
      <c r="J30" s="10"/>
      <c r="K30" s="10"/>
      <c r="L30" s="10"/>
      <c r="M30" s="10"/>
      <c r="N30" s="10">
        <v>4</v>
      </c>
      <c r="O30" s="10"/>
      <c r="P30" s="10"/>
      <c r="Q30" s="10"/>
      <c r="R30" s="10"/>
      <c r="S30" s="10"/>
      <c r="T30" s="10"/>
      <c r="U30" s="10">
        <v>5</v>
      </c>
      <c r="V30" s="10">
        <v>3</v>
      </c>
      <c r="W30" s="10">
        <v>2</v>
      </c>
      <c r="X30" s="50"/>
      <c r="Y30" s="19"/>
      <c r="Z30" s="18">
        <f>SUM(E30:Y30)</f>
        <v>335</v>
      </c>
    </row>
    <row r="31" spans="1:26" ht="16.5" customHeight="1" x14ac:dyDescent="0.25">
      <c r="A31" s="66"/>
      <c r="B31" s="51" t="s">
        <v>53</v>
      </c>
      <c r="C31" s="51"/>
      <c r="D31" s="42" t="s">
        <v>21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8">
        <f>SUM(E31:W31)</f>
        <v>0</v>
      </c>
      <c r="Y31" s="17"/>
      <c r="Z31" s="49"/>
    </row>
    <row r="32" spans="1:26" ht="16.5" customHeight="1" x14ac:dyDescent="0.25">
      <c r="A32" s="66"/>
      <c r="B32" s="51"/>
      <c r="C32" s="51"/>
      <c r="D32" s="42" t="s">
        <v>22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49"/>
      <c r="Y32" s="18">
        <f>SUM(E32:X32)</f>
        <v>0</v>
      </c>
      <c r="Z32" s="50"/>
    </row>
    <row r="33" spans="1:26" ht="16.5" customHeight="1" x14ac:dyDescent="0.25">
      <c r="A33" s="66"/>
      <c r="B33" s="51"/>
      <c r="C33" s="51"/>
      <c r="D33" s="42" t="s">
        <v>23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50"/>
      <c r="Y33" s="19"/>
      <c r="Z33" s="18">
        <f>SUM(E33:Y33)</f>
        <v>0</v>
      </c>
    </row>
    <row r="34" spans="1:26" ht="16.5" customHeight="1" x14ac:dyDescent="0.25">
      <c r="A34" s="66"/>
      <c r="B34" s="51" t="s">
        <v>29</v>
      </c>
      <c r="C34" s="51"/>
      <c r="D34" s="42" t="s">
        <v>21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8">
        <f>SUM(E34:W34)</f>
        <v>0</v>
      </c>
      <c r="Y34" s="17"/>
      <c r="Z34" s="49"/>
    </row>
    <row r="35" spans="1:26" ht="16.5" customHeight="1" x14ac:dyDescent="0.25">
      <c r="A35" s="66"/>
      <c r="B35" s="51"/>
      <c r="C35" s="51"/>
      <c r="D35" s="42" t="s">
        <v>22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49"/>
      <c r="Y35" s="18">
        <f>SUM(E35:X35)</f>
        <v>0</v>
      </c>
      <c r="Z35" s="50"/>
    </row>
    <row r="36" spans="1:26" ht="16.5" customHeight="1" x14ac:dyDescent="0.25">
      <c r="A36" s="67"/>
      <c r="B36" s="51"/>
      <c r="C36" s="51"/>
      <c r="D36" s="42" t="s">
        <v>23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50"/>
      <c r="Y36" s="19"/>
      <c r="Z36" s="18">
        <f>SUM(E36:Y36)</f>
        <v>0</v>
      </c>
    </row>
    <row r="37" spans="1:26" ht="16.5" customHeight="1" x14ac:dyDescent="0.25">
      <c r="A37" s="51" t="s">
        <v>30</v>
      </c>
      <c r="B37" s="51" t="s">
        <v>20</v>
      </c>
      <c r="C37" s="51"/>
      <c r="D37" s="42" t="s">
        <v>21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8">
        <f>SUM(E37:W37)</f>
        <v>0</v>
      </c>
      <c r="Y37" s="17"/>
      <c r="Z37" s="49"/>
    </row>
    <row r="38" spans="1:26" ht="16.5" customHeight="1" x14ac:dyDescent="0.25">
      <c r="A38" s="51"/>
      <c r="B38" s="51"/>
      <c r="C38" s="51"/>
      <c r="D38" s="42" t="s">
        <v>22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49"/>
      <c r="Y38" s="18">
        <f>SUM(E38:X38)</f>
        <v>0</v>
      </c>
      <c r="Z38" s="50"/>
    </row>
    <row r="39" spans="1:26" ht="16.5" customHeight="1" x14ac:dyDescent="0.25">
      <c r="A39" s="51"/>
      <c r="B39" s="51"/>
      <c r="C39" s="51"/>
      <c r="D39" s="42" t="s">
        <v>23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50"/>
      <c r="Y39" s="19"/>
      <c r="Z39" s="18">
        <f>SUM(E39:Y39)</f>
        <v>0</v>
      </c>
    </row>
    <row r="40" spans="1:26" ht="16.5" customHeight="1" x14ac:dyDescent="0.25">
      <c r="A40" s="51"/>
      <c r="B40" s="51" t="s">
        <v>24</v>
      </c>
      <c r="C40" s="51"/>
      <c r="D40" s="42" t="s">
        <v>21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8">
        <f>SUM(E40:W40)</f>
        <v>0</v>
      </c>
      <c r="Y40" s="17"/>
      <c r="Z40" s="49"/>
    </row>
    <row r="41" spans="1:26" ht="16.5" customHeight="1" x14ac:dyDescent="0.25">
      <c r="A41" s="51"/>
      <c r="B41" s="51"/>
      <c r="C41" s="51"/>
      <c r="D41" s="42" t="s">
        <v>22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49"/>
      <c r="Y41" s="18">
        <f>SUM(E41:X41)</f>
        <v>0</v>
      </c>
      <c r="Z41" s="50"/>
    </row>
    <row r="42" spans="1:26" ht="16.5" customHeight="1" x14ac:dyDescent="0.25">
      <c r="A42" s="51"/>
      <c r="B42" s="51"/>
      <c r="C42" s="51"/>
      <c r="D42" s="42" t="s">
        <v>23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50"/>
      <c r="Y42" s="19"/>
      <c r="Z42" s="18">
        <f>SUM(E42:Y42)</f>
        <v>0</v>
      </c>
    </row>
    <row r="43" spans="1:26" ht="16.5" customHeight="1" x14ac:dyDescent="0.25">
      <c r="A43" s="51"/>
      <c r="B43" s="51" t="s">
        <v>25</v>
      </c>
      <c r="C43" s="51"/>
      <c r="D43" s="42" t="s">
        <v>21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8">
        <f>SUM(E43:W43)</f>
        <v>0</v>
      </c>
      <c r="Y43" s="17"/>
      <c r="Z43" s="49"/>
    </row>
    <row r="44" spans="1:26" ht="16.5" customHeight="1" x14ac:dyDescent="0.25">
      <c r="A44" s="51"/>
      <c r="B44" s="51"/>
      <c r="C44" s="51"/>
      <c r="D44" s="42" t="s">
        <v>22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49"/>
      <c r="Y44" s="18">
        <f>SUM(E44:X44)</f>
        <v>0</v>
      </c>
      <c r="Z44" s="50"/>
    </row>
    <row r="45" spans="1:26" ht="16.5" customHeight="1" x14ac:dyDescent="0.25">
      <c r="A45" s="51"/>
      <c r="B45" s="51"/>
      <c r="C45" s="51"/>
      <c r="D45" s="42" t="s">
        <v>23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50"/>
      <c r="Y45" s="17"/>
      <c r="Z45" s="18">
        <f>SUM(E45:Y45)</f>
        <v>0</v>
      </c>
    </row>
    <row r="46" spans="1:26" ht="16.5" customHeight="1" x14ac:dyDescent="0.25">
      <c r="A46" s="51"/>
      <c r="B46" s="51" t="s">
        <v>26</v>
      </c>
      <c r="C46" s="51" t="s">
        <v>32</v>
      </c>
      <c r="D46" s="42" t="s">
        <v>21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8">
        <f>SUM(E46:W46)</f>
        <v>0</v>
      </c>
      <c r="Y46" s="17"/>
      <c r="Z46" s="49"/>
    </row>
    <row r="47" spans="1:26" ht="18.75" customHeight="1" x14ac:dyDescent="0.25">
      <c r="A47" s="51"/>
      <c r="B47" s="51"/>
      <c r="C47" s="51"/>
      <c r="D47" s="42" t="s">
        <v>22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49"/>
      <c r="Y47" s="18">
        <f>SUM(E47:X47)</f>
        <v>0</v>
      </c>
      <c r="Z47" s="50"/>
    </row>
    <row r="48" spans="1:26" ht="16.5" customHeight="1" x14ac:dyDescent="0.25">
      <c r="A48" s="51"/>
      <c r="B48" s="51"/>
      <c r="C48" s="51"/>
      <c r="D48" s="42" t="s">
        <v>23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50"/>
      <c r="Y48" s="19"/>
      <c r="Z48" s="18">
        <f>SUM(E48:Y48)</f>
        <v>0</v>
      </c>
    </row>
    <row r="49" spans="1:26" ht="16.5" customHeight="1" x14ac:dyDescent="0.25">
      <c r="A49" s="51"/>
      <c r="B49" s="51"/>
      <c r="C49" s="51" t="s">
        <v>33</v>
      </c>
      <c r="D49" s="42" t="s">
        <v>21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8">
        <f>SUM(E49:W49)</f>
        <v>0</v>
      </c>
      <c r="Y49" s="17"/>
      <c r="Z49" s="49"/>
    </row>
    <row r="50" spans="1:26" ht="18.75" customHeight="1" x14ac:dyDescent="0.25">
      <c r="A50" s="51"/>
      <c r="B50" s="51"/>
      <c r="C50" s="51"/>
      <c r="D50" s="42" t="s">
        <v>22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49"/>
      <c r="Y50" s="18">
        <f>SUM(E50:X50)</f>
        <v>0</v>
      </c>
      <c r="Z50" s="50"/>
    </row>
    <row r="51" spans="1:26" ht="16.5" customHeight="1" x14ac:dyDescent="0.25">
      <c r="A51" s="51"/>
      <c r="B51" s="51"/>
      <c r="C51" s="51"/>
      <c r="D51" s="42" t="s">
        <v>23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50"/>
      <c r="Y51" s="19"/>
      <c r="Z51" s="18">
        <f>SUM(E51:Y51)</f>
        <v>0</v>
      </c>
    </row>
    <row r="52" spans="1:26" ht="16.5" customHeight="1" x14ac:dyDescent="0.25">
      <c r="A52" s="51"/>
      <c r="B52" s="51" t="s">
        <v>27</v>
      </c>
      <c r="C52" s="51"/>
      <c r="D52" s="42" t="s">
        <v>21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8">
        <f>SUM(E52:W52)</f>
        <v>0</v>
      </c>
      <c r="Y52" s="17"/>
      <c r="Z52" s="49"/>
    </row>
    <row r="53" spans="1:26" ht="16.5" customHeight="1" x14ac:dyDescent="0.25">
      <c r="A53" s="51"/>
      <c r="B53" s="51"/>
      <c r="C53" s="51"/>
      <c r="D53" s="42" t="s">
        <v>22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49"/>
      <c r="Y53" s="18">
        <f>SUM(E53:X53)</f>
        <v>0</v>
      </c>
      <c r="Z53" s="50"/>
    </row>
    <row r="54" spans="1:26" ht="16.5" customHeight="1" x14ac:dyDescent="0.25">
      <c r="A54" s="51"/>
      <c r="B54" s="51"/>
      <c r="C54" s="51"/>
      <c r="D54" s="42" t="s">
        <v>23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50"/>
      <c r="Y54" s="19"/>
      <c r="Z54" s="18">
        <f>SUM(E54:Y54)</f>
        <v>0</v>
      </c>
    </row>
    <row r="55" spans="1:26" ht="16.5" customHeight="1" x14ac:dyDescent="0.25">
      <c r="A55" s="51"/>
      <c r="B55" s="51" t="s">
        <v>28</v>
      </c>
      <c r="C55" s="51"/>
      <c r="D55" s="42" t="s">
        <v>21</v>
      </c>
      <c r="E55" s="10">
        <v>1483</v>
      </c>
      <c r="F55" s="10">
        <v>459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8">
        <f>SUM(E55:W55)</f>
        <v>1942</v>
      </c>
      <c r="Y55" s="17"/>
      <c r="Z55" s="49"/>
    </row>
    <row r="56" spans="1:26" ht="16.5" customHeight="1" x14ac:dyDescent="0.25">
      <c r="A56" s="51"/>
      <c r="B56" s="51"/>
      <c r="C56" s="51"/>
      <c r="D56" s="42" t="s">
        <v>22</v>
      </c>
      <c r="E56" s="10">
        <v>1483</v>
      </c>
      <c r="F56" s="10">
        <v>459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49"/>
      <c r="Y56" s="18">
        <f>SUM(E56:X56)</f>
        <v>1942</v>
      </c>
      <c r="Z56" s="50"/>
    </row>
    <row r="57" spans="1:26" ht="16.5" customHeight="1" x14ac:dyDescent="0.25">
      <c r="A57" s="51"/>
      <c r="B57" s="51"/>
      <c r="C57" s="51"/>
      <c r="D57" s="42" t="s">
        <v>23</v>
      </c>
      <c r="E57" s="10">
        <v>4</v>
      </c>
      <c r="F57" s="10">
        <v>5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50"/>
      <c r="Y57" s="17"/>
      <c r="Z57" s="18">
        <f>SUM(E57:Y57)</f>
        <v>9</v>
      </c>
    </row>
    <row r="58" spans="1:26" ht="16.5" customHeight="1" x14ac:dyDescent="0.25">
      <c r="A58" s="51"/>
      <c r="B58" s="51" t="s">
        <v>53</v>
      </c>
      <c r="C58" s="51"/>
      <c r="D58" s="42" t="s">
        <v>21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8">
        <f>SUM(E58:W58)</f>
        <v>0</v>
      </c>
      <c r="Y58" s="17"/>
      <c r="Z58" s="49"/>
    </row>
    <row r="59" spans="1:26" ht="16.5" customHeight="1" x14ac:dyDescent="0.25">
      <c r="A59" s="51"/>
      <c r="B59" s="51"/>
      <c r="C59" s="51"/>
      <c r="D59" s="42" t="s">
        <v>22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49"/>
      <c r="Y59" s="18">
        <f>SUM(E59:X59)</f>
        <v>0</v>
      </c>
      <c r="Z59" s="50"/>
    </row>
    <row r="60" spans="1:26" ht="16.5" customHeight="1" x14ac:dyDescent="0.25">
      <c r="A60" s="51"/>
      <c r="B60" s="51"/>
      <c r="C60" s="51"/>
      <c r="D60" s="42" t="s">
        <v>23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50"/>
      <c r="Y60" s="19"/>
      <c r="Z60" s="18">
        <f>SUM(E60:Y60)</f>
        <v>0</v>
      </c>
    </row>
    <row r="61" spans="1:26" ht="16.5" customHeight="1" x14ac:dyDescent="0.25">
      <c r="A61" s="51"/>
      <c r="B61" s="51" t="s">
        <v>29</v>
      </c>
      <c r="C61" s="51"/>
      <c r="D61" s="42" t="s">
        <v>21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20">
        <f>SUM(E61:W61)</f>
        <v>0</v>
      </c>
      <c r="Y61" s="19"/>
      <c r="Z61" s="49"/>
    </row>
    <row r="62" spans="1:26" ht="16.5" customHeight="1" x14ac:dyDescent="0.25">
      <c r="A62" s="51"/>
      <c r="B62" s="51"/>
      <c r="C62" s="51"/>
      <c r="D62" s="42" t="s">
        <v>22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49"/>
      <c r="Y62" s="11">
        <f>SUM(E62:X62)</f>
        <v>0</v>
      </c>
      <c r="Z62" s="50"/>
    </row>
    <row r="63" spans="1:26" ht="16.5" customHeight="1" x14ac:dyDescent="0.25">
      <c r="A63" s="51"/>
      <c r="B63" s="51"/>
      <c r="C63" s="51"/>
      <c r="D63" s="42" t="s">
        <v>23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50"/>
      <c r="Y63" s="17"/>
      <c r="Z63" s="18">
        <f>SUM(E63:Y63)</f>
        <v>0</v>
      </c>
    </row>
    <row r="64" spans="1:26" ht="16.5" customHeight="1" x14ac:dyDescent="0.25">
      <c r="A64" s="52" t="s">
        <v>31</v>
      </c>
      <c r="B64" s="51" t="s">
        <v>20</v>
      </c>
      <c r="C64" s="51"/>
      <c r="D64" s="42" t="s">
        <v>21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8">
        <f>SUM(E64:W64)</f>
        <v>0</v>
      </c>
      <c r="Y64" s="17"/>
      <c r="Z64" s="49"/>
    </row>
    <row r="65" spans="1:26" ht="16.5" customHeight="1" x14ac:dyDescent="0.25">
      <c r="A65" s="52"/>
      <c r="B65" s="51"/>
      <c r="C65" s="51"/>
      <c r="D65" s="42" t="s">
        <v>22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49"/>
      <c r="Y65" s="18">
        <f>SUM(E65:X65)</f>
        <v>0</v>
      </c>
      <c r="Z65" s="50"/>
    </row>
    <row r="66" spans="1:26" ht="16.5" customHeight="1" x14ac:dyDescent="0.25">
      <c r="A66" s="52"/>
      <c r="B66" s="51"/>
      <c r="C66" s="51"/>
      <c r="D66" s="42" t="s">
        <v>23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50"/>
      <c r="Y66" s="19"/>
      <c r="Z66" s="18">
        <f>SUM(E66:Y66)</f>
        <v>0</v>
      </c>
    </row>
    <row r="67" spans="1:26" ht="16.5" customHeight="1" x14ac:dyDescent="0.25">
      <c r="A67" s="52"/>
      <c r="B67" s="51" t="s">
        <v>24</v>
      </c>
      <c r="C67" s="51"/>
      <c r="D67" s="42" t="s">
        <v>21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8">
        <f>SUM(E67:W67)</f>
        <v>0</v>
      </c>
      <c r="Y67" s="17"/>
      <c r="Z67" s="49"/>
    </row>
    <row r="68" spans="1:26" ht="16.5" customHeight="1" x14ac:dyDescent="0.25">
      <c r="A68" s="52"/>
      <c r="B68" s="51"/>
      <c r="C68" s="51"/>
      <c r="D68" s="42" t="s">
        <v>22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49"/>
      <c r="Y68" s="18">
        <f>SUM(E68:X68)</f>
        <v>0</v>
      </c>
      <c r="Z68" s="50"/>
    </row>
    <row r="69" spans="1:26" ht="16.5" customHeight="1" x14ac:dyDescent="0.25">
      <c r="A69" s="52"/>
      <c r="B69" s="51"/>
      <c r="C69" s="51"/>
      <c r="D69" s="42" t="s">
        <v>23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50"/>
      <c r="Y69" s="19"/>
      <c r="Z69" s="18">
        <f>SUM(E69:Y69)</f>
        <v>0</v>
      </c>
    </row>
    <row r="70" spans="1:26" ht="16.5" customHeight="1" x14ac:dyDescent="0.25">
      <c r="A70" s="52"/>
      <c r="B70" s="51" t="s">
        <v>25</v>
      </c>
      <c r="C70" s="51"/>
      <c r="D70" s="42" t="s">
        <v>21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8">
        <f>SUM(E70:W70)</f>
        <v>0</v>
      </c>
      <c r="Y70" s="17"/>
      <c r="Z70" s="49"/>
    </row>
    <row r="71" spans="1:26" ht="16.5" customHeight="1" x14ac:dyDescent="0.25">
      <c r="A71" s="52"/>
      <c r="B71" s="51"/>
      <c r="C71" s="51"/>
      <c r="D71" s="42" t="s">
        <v>22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49"/>
      <c r="Y71" s="18">
        <f>SUM(E71:X71)</f>
        <v>0</v>
      </c>
      <c r="Z71" s="50"/>
    </row>
    <row r="72" spans="1:26" ht="16.5" customHeight="1" x14ac:dyDescent="0.25">
      <c r="A72" s="52"/>
      <c r="B72" s="51"/>
      <c r="C72" s="51"/>
      <c r="D72" s="42" t="s">
        <v>23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50"/>
      <c r="Y72" s="19"/>
      <c r="Z72" s="18">
        <f>SUM(E72:Y72)</f>
        <v>0</v>
      </c>
    </row>
    <row r="73" spans="1:26" ht="16.5" customHeight="1" x14ac:dyDescent="0.25">
      <c r="A73" s="52"/>
      <c r="B73" s="51" t="s">
        <v>26</v>
      </c>
      <c r="C73" s="51" t="s">
        <v>32</v>
      </c>
      <c r="D73" s="42" t="s">
        <v>21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8">
        <f>SUM(E73:W73)</f>
        <v>0</v>
      </c>
      <c r="Y73" s="17"/>
      <c r="Z73" s="49"/>
    </row>
    <row r="74" spans="1:26" ht="16.5" customHeight="1" x14ac:dyDescent="0.25">
      <c r="A74" s="52"/>
      <c r="B74" s="51"/>
      <c r="C74" s="51"/>
      <c r="D74" s="42" t="s">
        <v>22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49"/>
      <c r="Y74" s="18">
        <f>SUM(E74:X74)</f>
        <v>0</v>
      </c>
      <c r="Z74" s="50"/>
    </row>
    <row r="75" spans="1:26" ht="16.5" customHeight="1" x14ac:dyDescent="0.25">
      <c r="A75" s="52"/>
      <c r="B75" s="51"/>
      <c r="C75" s="51"/>
      <c r="D75" s="42" t="s">
        <v>23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50"/>
      <c r="Y75" s="19"/>
      <c r="Z75" s="18">
        <f>SUM(E75:Y75)</f>
        <v>0</v>
      </c>
    </row>
    <row r="76" spans="1:26" ht="16.5" customHeight="1" x14ac:dyDescent="0.25">
      <c r="A76" s="52"/>
      <c r="B76" s="51"/>
      <c r="C76" s="51" t="s">
        <v>33</v>
      </c>
      <c r="D76" s="42" t="s">
        <v>21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8">
        <f>SUM(E76:W76)</f>
        <v>0</v>
      </c>
      <c r="Y76" s="17"/>
      <c r="Z76" s="49"/>
    </row>
    <row r="77" spans="1:26" ht="16.5" customHeight="1" x14ac:dyDescent="0.25">
      <c r="A77" s="52"/>
      <c r="B77" s="51"/>
      <c r="C77" s="51"/>
      <c r="D77" s="42" t="s">
        <v>22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49"/>
      <c r="Y77" s="18">
        <f>SUM(E77:X77)</f>
        <v>0</v>
      </c>
      <c r="Z77" s="50"/>
    </row>
    <row r="78" spans="1:26" ht="16.5" customHeight="1" x14ac:dyDescent="0.25">
      <c r="A78" s="52"/>
      <c r="B78" s="51"/>
      <c r="C78" s="51"/>
      <c r="D78" s="42" t="s">
        <v>23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50"/>
      <c r="Y78" s="19"/>
      <c r="Z78" s="18">
        <f>SUM(E78:Y78)</f>
        <v>0</v>
      </c>
    </row>
    <row r="79" spans="1:26" ht="16.5" customHeight="1" x14ac:dyDescent="0.25">
      <c r="A79" s="52"/>
      <c r="B79" s="51" t="s">
        <v>27</v>
      </c>
      <c r="C79" s="51"/>
      <c r="D79" s="42" t="s">
        <v>21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8">
        <f>SUM(E79:W79)</f>
        <v>0</v>
      </c>
      <c r="Y79" s="17"/>
      <c r="Z79" s="49"/>
    </row>
    <row r="80" spans="1:26" ht="16.5" customHeight="1" x14ac:dyDescent="0.25">
      <c r="A80" s="52"/>
      <c r="B80" s="51"/>
      <c r="C80" s="51"/>
      <c r="D80" s="42" t="s">
        <v>22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49"/>
      <c r="Y80" s="18">
        <f>SUM(E80:X80)</f>
        <v>0</v>
      </c>
      <c r="Z80" s="50"/>
    </row>
    <row r="81" spans="1:26" ht="16.5" customHeight="1" x14ac:dyDescent="0.25">
      <c r="A81" s="52"/>
      <c r="B81" s="51"/>
      <c r="C81" s="51"/>
      <c r="D81" s="42" t="s">
        <v>23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50"/>
      <c r="Y81" s="19"/>
      <c r="Z81" s="18">
        <f>SUM(E81:Y81)</f>
        <v>0</v>
      </c>
    </row>
    <row r="82" spans="1:26" ht="16.5" customHeight="1" x14ac:dyDescent="0.25">
      <c r="A82" s="52"/>
      <c r="B82" s="51" t="s">
        <v>28</v>
      </c>
      <c r="C82" s="51"/>
      <c r="D82" s="42" t="s">
        <v>21</v>
      </c>
      <c r="E82" s="10">
        <v>10738</v>
      </c>
      <c r="F82" s="10">
        <v>2385</v>
      </c>
      <c r="G82" s="10"/>
      <c r="H82" s="10"/>
      <c r="I82" s="10"/>
      <c r="J82" s="10"/>
      <c r="K82" s="10"/>
      <c r="L82" s="10"/>
      <c r="M82" s="10"/>
      <c r="N82" s="10">
        <v>63</v>
      </c>
      <c r="O82" s="10"/>
      <c r="P82" s="10"/>
      <c r="Q82" s="10"/>
      <c r="R82" s="10"/>
      <c r="S82" s="10"/>
      <c r="T82" s="10"/>
      <c r="U82" s="10"/>
      <c r="V82" s="10"/>
      <c r="W82" s="10"/>
      <c r="X82" s="18">
        <f>SUM(E82:W82)</f>
        <v>13186</v>
      </c>
      <c r="Y82" s="17"/>
      <c r="Z82" s="49"/>
    </row>
    <row r="83" spans="1:26" ht="16.5" customHeight="1" x14ac:dyDescent="0.25">
      <c r="A83" s="52"/>
      <c r="B83" s="51"/>
      <c r="C83" s="51"/>
      <c r="D83" s="42" t="s">
        <v>22</v>
      </c>
      <c r="E83" s="10">
        <v>10738</v>
      </c>
      <c r="F83" s="10">
        <v>2385</v>
      </c>
      <c r="G83" s="10"/>
      <c r="H83" s="10"/>
      <c r="I83" s="10"/>
      <c r="J83" s="10"/>
      <c r="K83" s="10"/>
      <c r="L83" s="10"/>
      <c r="M83" s="10"/>
      <c r="N83" s="10">
        <v>88</v>
      </c>
      <c r="O83" s="10"/>
      <c r="P83" s="10"/>
      <c r="Q83" s="10"/>
      <c r="R83" s="10"/>
      <c r="S83" s="10"/>
      <c r="T83" s="10"/>
      <c r="U83" s="10"/>
      <c r="V83" s="10"/>
      <c r="W83" s="10"/>
      <c r="X83" s="49"/>
      <c r="Y83" s="18">
        <f>SUM(E83:X83)</f>
        <v>13211</v>
      </c>
      <c r="Z83" s="50"/>
    </row>
    <row r="84" spans="1:26" ht="16.5" customHeight="1" x14ac:dyDescent="0.25">
      <c r="A84" s="52"/>
      <c r="B84" s="51"/>
      <c r="C84" s="51"/>
      <c r="D84" s="42" t="s">
        <v>23</v>
      </c>
      <c r="E84" s="10">
        <v>30</v>
      </c>
      <c r="F84" s="10">
        <v>26</v>
      </c>
      <c r="G84" s="10"/>
      <c r="H84" s="10"/>
      <c r="I84" s="10"/>
      <c r="J84" s="10"/>
      <c r="K84" s="10"/>
      <c r="L84" s="10"/>
      <c r="M84" s="10"/>
      <c r="N84" s="10">
        <v>1</v>
      </c>
      <c r="O84" s="10"/>
      <c r="P84" s="10"/>
      <c r="Q84" s="10"/>
      <c r="R84" s="10"/>
      <c r="S84" s="10"/>
      <c r="T84" s="10"/>
      <c r="U84" s="10"/>
      <c r="V84" s="10"/>
      <c r="W84" s="10"/>
      <c r="X84" s="50"/>
      <c r="Y84" s="19"/>
      <c r="Z84" s="18">
        <f>SUM(E84:Y84)</f>
        <v>57</v>
      </c>
    </row>
    <row r="85" spans="1:26" ht="16.5" customHeight="1" x14ac:dyDescent="0.25">
      <c r="A85" s="52"/>
      <c r="B85" s="51" t="s">
        <v>53</v>
      </c>
      <c r="C85" s="51"/>
      <c r="D85" s="42" t="s">
        <v>21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8">
        <f>SUM(E85:W85)</f>
        <v>0</v>
      </c>
      <c r="Y85" s="17"/>
      <c r="Z85" s="49"/>
    </row>
    <row r="86" spans="1:26" ht="16.5" customHeight="1" x14ac:dyDescent="0.25">
      <c r="A86" s="52"/>
      <c r="B86" s="51"/>
      <c r="C86" s="51"/>
      <c r="D86" s="42" t="s">
        <v>22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49"/>
      <c r="Y86" s="18">
        <f>SUM(E86:X86)</f>
        <v>0</v>
      </c>
      <c r="Z86" s="50"/>
    </row>
    <row r="87" spans="1:26" ht="16.5" customHeight="1" x14ac:dyDescent="0.25">
      <c r="A87" s="52"/>
      <c r="B87" s="51"/>
      <c r="C87" s="51"/>
      <c r="D87" s="42" t="s">
        <v>23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50"/>
      <c r="Y87" s="19"/>
      <c r="Z87" s="18">
        <f>SUM(E87:Y87)</f>
        <v>0</v>
      </c>
    </row>
    <row r="88" spans="1:26" ht="16.5" customHeight="1" x14ac:dyDescent="0.25">
      <c r="A88" s="52"/>
      <c r="B88" s="51" t="s">
        <v>34</v>
      </c>
      <c r="C88" s="51"/>
      <c r="D88" s="42" t="s">
        <v>21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8">
        <f>SUM(E88:W88)</f>
        <v>0</v>
      </c>
      <c r="Y88" s="17"/>
      <c r="Z88" s="55"/>
    </row>
    <row r="89" spans="1:26" ht="16.5" customHeight="1" x14ac:dyDescent="0.25">
      <c r="A89" s="52"/>
      <c r="B89" s="51"/>
      <c r="C89" s="51"/>
      <c r="D89" s="42" t="s">
        <v>22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49"/>
      <c r="Y89" s="18">
        <f>SUM(E89:X89)</f>
        <v>0</v>
      </c>
      <c r="Z89" s="55"/>
    </row>
    <row r="90" spans="1:26" ht="16.5" customHeight="1" x14ac:dyDescent="0.25">
      <c r="A90" s="52"/>
      <c r="B90" s="51"/>
      <c r="C90" s="51"/>
      <c r="D90" s="42" t="s">
        <v>23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50"/>
      <c r="Y90" s="19"/>
      <c r="Z90" s="11">
        <f>SUM(E90:Y90)</f>
        <v>0</v>
      </c>
    </row>
    <row r="91" spans="1:26" ht="15" customHeight="1" x14ac:dyDescent="0.25">
      <c r="A91" s="56" t="s">
        <v>35</v>
      </c>
      <c r="B91" s="57"/>
      <c r="C91" s="57"/>
      <c r="D91" s="12" t="s">
        <v>21</v>
      </c>
      <c r="E91" s="11">
        <f>SUM(E88,E82,E79,E76,E73,E70,E67,E64,E61,E55,E52,E49,E46,E43,E40,E37,E31,E28,E25,E22,E19,E16,E13,E10,E34,E58,E85)</f>
        <v>83654</v>
      </c>
      <c r="F91" s="11">
        <f t="shared" ref="F91:W91" si="0">SUM(F88,F82,F79,F76,F73,F70,F67,F64,F61,F55,F52,F49,F46,F43,F40,F37,F31,F28,F25,F22,F19,F16,F13,F10,F34,F58,F85)</f>
        <v>13919</v>
      </c>
      <c r="G91" s="11">
        <f t="shared" si="0"/>
        <v>3049</v>
      </c>
      <c r="H91" s="11">
        <f t="shared" si="0"/>
        <v>1124</v>
      </c>
      <c r="I91" s="11">
        <f t="shared" si="0"/>
        <v>0</v>
      </c>
      <c r="J91" s="11">
        <f t="shared" si="0"/>
        <v>0</v>
      </c>
      <c r="K91" s="11">
        <f t="shared" si="0"/>
        <v>0</v>
      </c>
      <c r="L91" s="11">
        <f t="shared" si="0"/>
        <v>0</v>
      </c>
      <c r="M91" s="11">
        <f t="shared" si="0"/>
        <v>0</v>
      </c>
      <c r="N91" s="11">
        <f t="shared" si="0"/>
        <v>4827</v>
      </c>
      <c r="O91" s="11">
        <f t="shared" si="0"/>
        <v>0</v>
      </c>
      <c r="P91" s="11">
        <f t="shared" si="0"/>
        <v>0</v>
      </c>
      <c r="Q91" s="11">
        <f t="shared" si="0"/>
        <v>0</v>
      </c>
      <c r="R91" s="11">
        <f t="shared" si="0"/>
        <v>0</v>
      </c>
      <c r="S91" s="11">
        <f t="shared" si="0"/>
        <v>0</v>
      </c>
      <c r="T91" s="11">
        <f t="shared" si="0"/>
        <v>0</v>
      </c>
      <c r="U91" s="11">
        <f t="shared" si="0"/>
        <v>828</v>
      </c>
      <c r="V91" s="11">
        <f t="shared" si="0"/>
        <v>552</v>
      </c>
      <c r="W91" s="11">
        <f t="shared" si="0"/>
        <v>408</v>
      </c>
      <c r="X91" s="21">
        <f>SUM(E91:W91)</f>
        <v>108361</v>
      </c>
      <c r="Y91" s="17"/>
      <c r="Z91" s="49"/>
    </row>
    <row r="92" spans="1:26" ht="15" customHeight="1" x14ac:dyDescent="0.25">
      <c r="A92" s="56"/>
      <c r="B92" s="57"/>
      <c r="C92" s="57"/>
      <c r="D92" s="12" t="s">
        <v>36</v>
      </c>
      <c r="E92" s="11">
        <f>SUM(E89,E83,E80,E77,E74,E71,E68,E65,E62,E56,E53,E50,E47,E44,E41,E38,E32,E29,E26,E23,E20,E17,E14,E11,E86,E59,E35)</f>
        <v>83659</v>
      </c>
      <c r="F92" s="11">
        <f t="shared" ref="F92:W92" si="1">SUM(F89,F83,F80,F77,F74,F71,F68,F65,F62,F56,F53,F50,F47,F44,F41,F38,F32,F29,F26,F23,F20,F17,F14,F11,F86,F59,F35)</f>
        <v>13919</v>
      </c>
      <c r="G92" s="11">
        <f t="shared" si="1"/>
        <v>3049</v>
      </c>
      <c r="H92" s="11">
        <f t="shared" si="1"/>
        <v>1124</v>
      </c>
      <c r="I92" s="11">
        <f t="shared" si="1"/>
        <v>0</v>
      </c>
      <c r="J92" s="11">
        <f t="shared" si="1"/>
        <v>0</v>
      </c>
      <c r="K92" s="11">
        <f t="shared" si="1"/>
        <v>0</v>
      </c>
      <c r="L92" s="11">
        <f t="shared" si="1"/>
        <v>0</v>
      </c>
      <c r="M92" s="11">
        <f t="shared" si="1"/>
        <v>0</v>
      </c>
      <c r="N92" s="11">
        <f t="shared" si="1"/>
        <v>4852</v>
      </c>
      <c r="O92" s="11">
        <f t="shared" si="1"/>
        <v>0</v>
      </c>
      <c r="P92" s="11">
        <f t="shared" si="1"/>
        <v>0</v>
      </c>
      <c r="Q92" s="11">
        <f t="shared" si="1"/>
        <v>0</v>
      </c>
      <c r="R92" s="11">
        <f t="shared" si="1"/>
        <v>0</v>
      </c>
      <c r="S92" s="11">
        <f t="shared" si="1"/>
        <v>0</v>
      </c>
      <c r="T92" s="11">
        <f t="shared" si="1"/>
        <v>0</v>
      </c>
      <c r="U92" s="11">
        <f t="shared" si="1"/>
        <v>828</v>
      </c>
      <c r="V92" s="11">
        <f t="shared" si="1"/>
        <v>588</v>
      </c>
      <c r="W92" s="11">
        <f t="shared" si="1"/>
        <v>408</v>
      </c>
      <c r="X92" s="53"/>
      <c r="Y92" s="13">
        <f>SUM(E92:W92)</f>
        <v>108427</v>
      </c>
      <c r="Z92" s="50"/>
    </row>
    <row r="93" spans="1:26" ht="16.5" customHeight="1" x14ac:dyDescent="0.25">
      <c r="A93" s="57"/>
      <c r="B93" s="57"/>
      <c r="C93" s="57"/>
      <c r="D93" s="14" t="s">
        <v>23</v>
      </c>
      <c r="E93" s="11">
        <f>SUM(E90,E84,E81,E78,E75,E72,E69,E66,E63,E57,E54,E51,E48,E45,E42,E39,E33,E30,E27,E24,E21,E18,E15,E12,E87,E60,E36)</f>
        <v>221</v>
      </c>
      <c r="F93" s="11">
        <f t="shared" ref="F93:W93" si="2">SUM(F90,F84,F81,F78,F75,F72,F69,F66,F63,F57,F54,F51,F48,F45,F42,F39,F33,F30,F27,F24,F21,F18,F15,F12,F87,F60,F36)</f>
        <v>145</v>
      </c>
      <c r="G93" s="11">
        <f t="shared" si="2"/>
        <v>14</v>
      </c>
      <c r="H93" s="11">
        <f t="shared" si="2"/>
        <v>6</v>
      </c>
      <c r="I93" s="11">
        <f t="shared" si="2"/>
        <v>0</v>
      </c>
      <c r="J93" s="11">
        <f t="shared" si="2"/>
        <v>0</v>
      </c>
      <c r="K93" s="11">
        <f t="shared" si="2"/>
        <v>0</v>
      </c>
      <c r="L93" s="11">
        <f t="shared" si="2"/>
        <v>0</v>
      </c>
      <c r="M93" s="11">
        <f t="shared" si="2"/>
        <v>0</v>
      </c>
      <c r="N93" s="11">
        <f t="shared" si="2"/>
        <v>5</v>
      </c>
      <c r="O93" s="11">
        <f t="shared" si="2"/>
        <v>0</v>
      </c>
      <c r="P93" s="11">
        <f t="shared" si="2"/>
        <v>0</v>
      </c>
      <c r="Q93" s="11">
        <f t="shared" si="2"/>
        <v>0</v>
      </c>
      <c r="R93" s="11">
        <f t="shared" si="2"/>
        <v>0</v>
      </c>
      <c r="S93" s="11">
        <f t="shared" si="2"/>
        <v>0</v>
      </c>
      <c r="T93" s="11">
        <f t="shared" si="2"/>
        <v>0</v>
      </c>
      <c r="U93" s="11">
        <f t="shared" si="2"/>
        <v>5</v>
      </c>
      <c r="V93" s="11">
        <f t="shared" si="2"/>
        <v>3</v>
      </c>
      <c r="W93" s="11">
        <f t="shared" si="2"/>
        <v>2</v>
      </c>
      <c r="X93" s="54"/>
      <c r="Y93" s="19"/>
      <c r="Z93" s="18">
        <f>SUM(E93:W93)</f>
        <v>401</v>
      </c>
    </row>
    <row r="94" spans="1:26" ht="19.5" x14ac:dyDescent="0.25">
      <c r="A94" s="57"/>
      <c r="B94" s="57"/>
      <c r="C94" s="57"/>
      <c r="D94" s="15" t="s">
        <v>37</v>
      </c>
      <c r="E94" s="71">
        <v>470</v>
      </c>
      <c r="F94" s="71"/>
      <c r="G94" s="71"/>
      <c r="H94" s="71"/>
      <c r="I94" s="72"/>
      <c r="J94" s="72"/>
      <c r="K94" s="72"/>
      <c r="L94" s="72"/>
      <c r="M94" s="7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16"/>
      <c r="Z94" s="3"/>
    </row>
    <row r="95" spans="1:26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5">
      <c r="A97" s="5" t="s">
        <v>76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</sheetData>
  <sheetProtection password="C7D0" sheet="1" objects="1" scenarios="1" selectLockedCells="1"/>
  <dataConsolidate>
    <dataRefs count="1">
      <dataRef ref="E8:R8" sheet="6. melleklet nagytabla"/>
    </dataRefs>
  </dataConsolidate>
  <mergeCells count="128">
    <mergeCell ref="B85:C87"/>
    <mergeCell ref="Z85:Z86"/>
    <mergeCell ref="X86:X87"/>
    <mergeCell ref="E94:M94"/>
    <mergeCell ref="A3:Z3"/>
    <mergeCell ref="A4:Z4"/>
    <mergeCell ref="A5:D8"/>
    <mergeCell ref="E5:O5"/>
    <mergeCell ref="P5:W5"/>
    <mergeCell ref="N6:O6"/>
    <mergeCell ref="P6:Q6"/>
    <mergeCell ref="R6:S6"/>
    <mergeCell ref="T6:U6"/>
    <mergeCell ref="V6:W6"/>
    <mergeCell ref="Z5:Z9"/>
    <mergeCell ref="F6:M6"/>
    <mergeCell ref="I7:I8"/>
    <mergeCell ref="J7:J8"/>
    <mergeCell ref="K7:K8"/>
    <mergeCell ref="L7:L8"/>
    <mergeCell ref="M7:M8"/>
    <mergeCell ref="A9:D9"/>
    <mergeCell ref="N9:W9"/>
    <mergeCell ref="B10:C12"/>
    <mergeCell ref="Z34:Z35"/>
    <mergeCell ref="X35:X36"/>
    <mergeCell ref="Q7:Q8"/>
    <mergeCell ref="S7:S8"/>
    <mergeCell ref="T7:T8"/>
    <mergeCell ref="U7:U8"/>
    <mergeCell ref="V7:V8"/>
    <mergeCell ref="W7:W8"/>
    <mergeCell ref="F7:F8"/>
    <mergeCell ref="G7:G8"/>
    <mergeCell ref="H7:H8"/>
    <mergeCell ref="N7:N8"/>
    <mergeCell ref="O7:O8"/>
    <mergeCell ref="P7:P8"/>
    <mergeCell ref="R7:R8"/>
    <mergeCell ref="A1:Z1"/>
    <mergeCell ref="A2:Z2"/>
    <mergeCell ref="Z31:Z32"/>
    <mergeCell ref="Z37:Z38"/>
    <mergeCell ref="Z40:Z41"/>
    <mergeCell ref="Z25:Z26"/>
    <mergeCell ref="A10:A36"/>
    <mergeCell ref="Z13:Z14"/>
    <mergeCell ref="X14:X15"/>
    <mergeCell ref="B16:C18"/>
    <mergeCell ref="Z16:Z17"/>
    <mergeCell ref="X17:X18"/>
    <mergeCell ref="B19:B24"/>
    <mergeCell ref="Z19:Z20"/>
    <mergeCell ref="X20:X21"/>
    <mergeCell ref="Z22:Z23"/>
    <mergeCell ref="X23:X24"/>
    <mergeCell ref="B13:C15"/>
    <mergeCell ref="Z10:Z11"/>
    <mergeCell ref="X11:X12"/>
    <mergeCell ref="B28:C30"/>
    <mergeCell ref="Z28:Z29"/>
    <mergeCell ref="X29:X30"/>
    <mergeCell ref="B34:C36"/>
    <mergeCell ref="C19:C21"/>
    <mergeCell ref="C46:C48"/>
    <mergeCell ref="C49:C51"/>
    <mergeCell ref="C22:C24"/>
    <mergeCell ref="E6:E8"/>
    <mergeCell ref="X5:X9"/>
    <mergeCell ref="Y5:Y9"/>
    <mergeCell ref="A37:A63"/>
    <mergeCell ref="B31:C33"/>
    <mergeCell ref="X32:X33"/>
    <mergeCell ref="B37:C39"/>
    <mergeCell ref="X38:X39"/>
    <mergeCell ref="B40:C42"/>
    <mergeCell ref="B61:C63"/>
    <mergeCell ref="X41:X42"/>
    <mergeCell ref="B25:C27"/>
    <mergeCell ref="X26:X27"/>
    <mergeCell ref="B58:C60"/>
    <mergeCell ref="X59:X60"/>
    <mergeCell ref="X47:X48"/>
    <mergeCell ref="X50:X51"/>
    <mergeCell ref="B52:C54"/>
    <mergeCell ref="A64:A90"/>
    <mergeCell ref="Z91:Z92"/>
    <mergeCell ref="X92:X93"/>
    <mergeCell ref="B88:C90"/>
    <mergeCell ref="Z88:Z89"/>
    <mergeCell ref="X89:X90"/>
    <mergeCell ref="A91:C94"/>
    <mergeCell ref="B79:C81"/>
    <mergeCell ref="Z79:Z80"/>
    <mergeCell ref="X80:X81"/>
    <mergeCell ref="B82:C84"/>
    <mergeCell ref="Z82:Z83"/>
    <mergeCell ref="X83:X84"/>
    <mergeCell ref="Z67:Z68"/>
    <mergeCell ref="X68:X69"/>
    <mergeCell ref="X71:X72"/>
    <mergeCell ref="B73:B78"/>
    <mergeCell ref="C73:C75"/>
    <mergeCell ref="Z73:Z74"/>
    <mergeCell ref="B70:C72"/>
    <mergeCell ref="B64:C66"/>
    <mergeCell ref="Z64:Z65"/>
    <mergeCell ref="X65:X66"/>
    <mergeCell ref="B67:C69"/>
    <mergeCell ref="X74:X75"/>
    <mergeCell ref="C76:C78"/>
    <mergeCell ref="Z76:Z77"/>
    <mergeCell ref="X77:X78"/>
    <mergeCell ref="Z70:Z71"/>
    <mergeCell ref="Z61:Z62"/>
    <mergeCell ref="B43:C45"/>
    <mergeCell ref="Z43:Z44"/>
    <mergeCell ref="X44:X45"/>
    <mergeCell ref="B46:B51"/>
    <mergeCell ref="Z52:Z53"/>
    <mergeCell ref="X53:X54"/>
    <mergeCell ref="B55:C57"/>
    <mergeCell ref="Z55:Z56"/>
    <mergeCell ref="X56:X57"/>
    <mergeCell ref="X62:X63"/>
    <mergeCell ref="Z58:Z59"/>
    <mergeCell ref="Z46:Z47"/>
    <mergeCell ref="Z49:Z50"/>
  </mergeCells>
  <pageMargins left="0.47244094488188981" right="0.31496062992125984" top="0.35433070866141736" bottom="0.35433070866141736" header="0.23622047244094491" footer="0.31496062992125984"/>
  <pageSetup paperSize="8" scale="90" orientation="landscape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X28"/>
  <sheetViews>
    <sheetView tabSelected="1" view="pageBreakPreview" zoomScaleSheetLayoutView="100" workbookViewId="0">
      <selection activeCell="A4" sqref="A4"/>
    </sheetView>
  </sheetViews>
  <sheetFormatPr defaultColWidth="32" defaultRowHeight="15.75" x14ac:dyDescent="0.25"/>
  <cols>
    <col min="1" max="1" width="71" style="2" customWidth="1"/>
    <col min="2" max="2" width="11.42578125" style="2" bestFit="1" customWidth="1"/>
    <col min="3" max="16384" width="32" style="2"/>
  </cols>
  <sheetData>
    <row r="1" spans="1:24" s="7" customFormat="1" ht="20.25" customHeight="1" x14ac:dyDescent="0.3">
      <c r="A1" s="82" t="s">
        <v>49</v>
      </c>
      <c r="B1" s="8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s="7" customFormat="1" ht="20.25" customHeight="1" x14ac:dyDescent="0.25">
      <c r="A2" s="83" t="s">
        <v>77</v>
      </c>
      <c r="B2" s="8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s="7" customFormat="1" ht="20.25" customHeight="1" x14ac:dyDescent="0.25">
      <c r="A3" s="83" t="s">
        <v>78</v>
      </c>
      <c r="B3" s="8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x14ac:dyDescent="0.25">
      <c r="A4" s="47" t="s">
        <v>73</v>
      </c>
      <c r="B4" s="23" t="s">
        <v>48</v>
      </c>
    </row>
    <row r="5" spans="1:24" x14ac:dyDescent="0.25">
      <c r="A5" s="22" t="s">
        <v>39</v>
      </c>
      <c r="B5" s="47">
        <v>6</v>
      </c>
    </row>
    <row r="6" spans="1:24" x14ac:dyDescent="0.25">
      <c r="A6" s="22" t="s">
        <v>40</v>
      </c>
      <c r="B6" s="47">
        <v>5</v>
      </c>
    </row>
    <row r="7" spans="1:24" x14ac:dyDescent="0.25">
      <c r="A7" s="22" t="s">
        <v>41</v>
      </c>
      <c r="B7" s="47"/>
    </row>
    <row r="8" spans="1:24" x14ac:dyDescent="0.25">
      <c r="A8" s="22" t="s">
        <v>42</v>
      </c>
      <c r="B8" s="47">
        <v>5</v>
      </c>
    </row>
    <row r="9" spans="1:24" ht="16.5" customHeight="1" x14ac:dyDescent="0.25">
      <c r="A9" s="22" t="s">
        <v>54</v>
      </c>
      <c r="B9" s="47">
        <v>2</v>
      </c>
    </row>
    <row r="10" spans="1:24" ht="16.5" customHeight="1" x14ac:dyDescent="0.25">
      <c r="A10" s="22" t="s">
        <v>55</v>
      </c>
      <c r="B10" s="47">
        <v>2</v>
      </c>
    </row>
    <row r="11" spans="1:24" ht="16.5" customHeight="1" x14ac:dyDescent="0.25">
      <c r="A11" s="22" t="s">
        <v>56</v>
      </c>
      <c r="B11" s="47"/>
    </row>
    <row r="12" spans="1:24" ht="16.5" customHeight="1" x14ac:dyDescent="0.25">
      <c r="A12" s="22" t="s">
        <v>57</v>
      </c>
      <c r="B12" s="47">
        <v>1</v>
      </c>
    </row>
    <row r="13" spans="1:24" x14ac:dyDescent="0.25">
      <c r="A13" s="22" t="s">
        <v>43</v>
      </c>
      <c r="B13" s="47"/>
    </row>
    <row r="14" spans="1:24" x14ac:dyDescent="0.25">
      <c r="A14" s="22" t="s">
        <v>44</v>
      </c>
      <c r="B14" s="47"/>
    </row>
    <row r="15" spans="1:24" x14ac:dyDescent="0.25">
      <c r="A15" s="22" t="s">
        <v>45</v>
      </c>
      <c r="B15" s="47"/>
    </row>
    <row r="16" spans="1:24" x14ac:dyDescent="0.25">
      <c r="A16" s="22"/>
      <c r="B16" s="47"/>
    </row>
    <row r="17" spans="1:2" x14ac:dyDescent="0.25">
      <c r="A17" s="22" t="s">
        <v>46</v>
      </c>
      <c r="B17" s="47">
        <v>78688922</v>
      </c>
    </row>
    <row r="18" spans="1:2" x14ac:dyDescent="0.25">
      <c r="A18" s="22" t="s">
        <v>58</v>
      </c>
      <c r="B18" s="47">
        <v>1644723</v>
      </c>
    </row>
    <row r="19" spans="1:2" x14ac:dyDescent="0.25">
      <c r="A19" s="22" t="s">
        <v>47</v>
      </c>
      <c r="B19" s="47">
        <v>25670546</v>
      </c>
    </row>
    <row r="20" spans="1:2" s="4" customFormat="1" x14ac:dyDescent="0.25">
      <c r="A20" s="22" t="s">
        <v>51</v>
      </c>
      <c r="B20" s="47" t="s">
        <v>50</v>
      </c>
    </row>
    <row r="21" spans="1:2" s="4" customFormat="1" ht="31.5" x14ac:dyDescent="0.25">
      <c r="A21" s="22" t="s">
        <v>52</v>
      </c>
      <c r="B21" s="47"/>
    </row>
    <row r="22" spans="1:2" ht="20.25" customHeight="1" x14ac:dyDescent="0.25">
      <c r="A22" s="22" t="s">
        <v>59</v>
      </c>
      <c r="B22" s="48"/>
    </row>
    <row r="23" spans="1:2" x14ac:dyDescent="0.25">
      <c r="A23" s="22" t="s">
        <v>60</v>
      </c>
      <c r="B23" s="47"/>
    </row>
    <row r="24" spans="1:2" ht="18" customHeight="1" x14ac:dyDescent="0.25">
      <c r="A24" s="24" t="s">
        <v>61</v>
      </c>
      <c r="B24" s="47"/>
    </row>
    <row r="28" spans="1:2" x14ac:dyDescent="0.25">
      <c r="A28" s="25" t="s">
        <v>76</v>
      </c>
    </row>
  </sheetData>
  <sheetProtection password="C7D0" sheet="1" objects="1" scenarios="1" selectLockedCells="1"/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view="pageBreakPreview" zoomScale="115" zoomScaleSheetLayoutView="115" workbookViewId="0">
      <selection activeCell="B7" sqref="B7"/>
    </sheetView>
  </sheetViews>
  <sheetFormatPr defaultRowHeight="15" x14ac:dyDescent="0.25"/>
  <cols>
    <col min="1" max="1" width="49.5703125" bestFit="1" customWidth="1"/>
    <col min="2" max="2" width="22.140625" bestFit="1" customWidth="1"/>
    <col min="3" max="3" width="15.42578125" customWidth="1"/>
    <col min="4" max="4" width="14" customWidth="1"/>
    <col min="5" max="5" width="14.5703125" customWidth="1"/>
    <col min="6" max="6" width="16.140625" customWidth="1"/>
  </cols>
  <sheetData>
    <row r="1" spans="1:6" x14ac:dyDescent="0.25">
      <c r="A1" t="s">
        <v>72</v>
      </c>
    </row>
    <row r="2" spans="1:6" ht="15.75" thickBot="1" x14ac:dyDescent="0.3"/>
    <row r="3" spans="1:6" ht="15.75" thickBot="1" x14ac:dyDescent="0.3">
      <c r="A3" s="26" t="s">
        <v>62</v>
      </c>
      <c r="B3" s="27" t="s">
        <v>63</v>
      </c>
      <c r="C3" s="28" t="s">
        <v>64</v>
      </c>
      <c r="D3" s="28"/>
      <c r="E3" s="28"/>
      <c r="F3" s="29" t="s">
        <v>65</v>
      </c>
    </row>
    <row r="4" spans="1:6" x14ac:dyDescent="0.25">
      <c r="A4" s="30" t="s">
        <v>66</v>
      </c>
      <c r="B4" s="31" t="e">
        <f>+B5/B6</f>
        <v>#DIV/0!</v>
      </c>
      <c r="C4" s="32" t="e">
        <f>+C5/C6</f>
        <v>#DIV/0!</v>
      </c>
      <c r="D4" s="32" t="e">
        <f>+D5/D6</f>
        <v>#DIV/0!</v>
      </c>
      <c r="E4" s="32" t="e">
        <f>+E5/E6</f>
        <v>#DIV/0!</v>
      </c>
      <c r="F4" s="33" t="e">
        <f>+F5/F6</f>
        <v>#DIV/0!</v>
      </c>
    </row>
    <row r="5" spans="1:6" x14ac:dyDescent="0.25">
      <c r="A5" s="34" t="s">
        <v>67</v>
      </c>
      <c r="B5" s="43"/>
      <c r="C5" s="43"/>
      <c r="D5" s="43"/>
      <c r="E5" s="43"/>
      <c r="F5" s="35">
        <f>SUM(B5:E5)</f>
        <v>0</v>
      </c>
    </row>
    <row r="6" spans="1:6" x14ac:dyDescent="0.25">
      <c r="A6" s="34" t="s">
        <v>68</v>
      </c>
      <c r="B6" s="43"/>
      <c r="C6" s="44"/>
      <c r="D6" s="44"/>
      <c r="E6" s="44"/>
      <c r="F6" s="35">
        <f>SUM(B6:E6)</f>
        <v>0</v>
      </c>
    </row>
    <row r="7" spans="1:6" ht="15.75" thickBot="1" x14ac:dyDescent="0.3">
      <c r="A7" s="36" t="s">
        <v>69</v>
      </c>
      <c r="B7" s="45"/>
      <c r="C7" s="46"/>
      <c r="D7" s="46"/>
      <c r="E7" s="46"/>
      <c r="F7" s="37" t="e">
        <f>(B7*B6+C7*C6+D7*D6+E7*E6)/F6</f>
        <v>#DIV/0!</v>
      </c>
    </row>
    <row r="8" spans="1:6" ht="15.75" thickBot="1" x14ac:dyDescent="0.3">
      <c r="A8" s="38" t="s">
        <v>70</v>
      </c>
      <c r="B8" s="39" t="e">
        <f>+B4/B7</f>
        <v>#DIV/0!</v>
      </c>
      <c r="C8" s="40" t="e">
        <f>+C4/C7</f>
        <v>#DIV/0!</v>
      </c>
      <c r="D8" s="40" t="e">
        <f>+D4/D7</f>
        <v>#DIV/0!</v>
      </c>
      <c r="E8" s="40" t="e">
        <f>+E4/E7</f>
        <v>#DIV/0!</v>
      </c>
      <c r="F8" s="41" t="e">
        <f>+F4/F7</f>
        <v>#DIV/0!</v>
      </c>
    </row>
    <row r="10" spans="1:6" x14ac:dyDescent="0.25">
      <c r="A10" t="s">
        <v>71</v>
      </c>
    </row>
  </sheetData>
  <sheetProtection password="C7D0"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6. melleklet nagytabla</vt:lpstr>
      <vt:lpstr>6. melleklet kistabla</vt:lpstr>
      <vt:lpstr>látogatottság_segédtábla</vt:lpstr>
      <vt:lpstr>Munka1</vt:lpstr>
      <vt:lpstr>fiznezoossz_S</vt:lpstr>
      <vt:lpstr>'6. melleklet nagytabla'!fnössz</vt:lpstr>
      <vt:lpstr>'6. melleklet nagytabla'!Nyomtatási_cím</vt:lpstr>
    </vt:vector>
  </TitlesOfParts>
  <Company>nefmi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tardao</dc:creator>
  <cp:lastModifiedBy>Komlósi Gergő</cp:lastModifiedBy>
  <cp:lastPrinted>2015-05-20T10:05:49Z</cp:lastPrinted>
  <dcterms:created xsi:type="dcterms:W3CDTF">2012-05-30T12:44:01Z</dcterms:created>
  <dcterms:modified xsi:type="dcterms:W3CDTF">2016-06-07T13:42:06Z</dcterms:modified>
</cp:coreProperties>
</file>