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unka\Tartozásállomány\2016\szeptember\"/>
    </mc:Choice>
  </mc:AlternateContent>
  <bookViews>
    <workbookView xWindow="240" yWindow="330" windowWidth="18915" windowHeight="11535"/>
  </bookViews>
  <sheets>
    <sheet name="30 napon túli" sheetId="1" r:id="rId1"/>
  </sheets>
  <definedNames>
    <definedName name="_xlnm.Print_Titles" localSheetId="0">'30 napon túli'!$1:$7</definedName>
    <definedName name="_xlnm.Print_Area" localSheetId="0">'30 napon túli'!$A$1:$G$132</definedName>
  </definedNames>
  <calcPr calcId="171027"/>
</workbook>
</file>

<file path=xl/calcChain.xml><?xml version="1.0" encoding="utf-8"?>
<calcChain xmlns="http://schemas.openxmlformats.org/spreadsheetml/2006/main">
  <c r="G131" i="1" l="1"/>
  <c r="F131" i="1"/>
  <c r="E131" i="1"/>
  <c r="D131" i="1"/>
  <c r="C131" i="1"/>
  <c r="G73" i="1"/>
  <c r="F73" i="1"/>
  <c r="E73" i="1"/>
  <c r="D73" i="1"/>
  <c r="C73" i="1"/>
  <c r="G67" i="1"/>
  <c r="F67" i="1"/>
  <c r="E67" i="1"/>
  <c r="D67" i="1"/>
  <c r="C67" i="1"/>
  <c r="G53" i="1"/>
  <c r="F53" i="1"/>
  <c r="E53" i="1"/>
  <c r="D53" i="1"/>
  <c r="C53" i="1"/>
  <c r="G33" i="1"/>
  <c r="F33" i="1"/>
  <c r="E33" i="1"/>
  <c r="D33" i="1"/>
  <c r="C33" i="1"/>
  <c r="F132" i="1" l="1"/>
  <c r="C132" i="1"/>
  <c r="E132" i="1"/>
  <c r="G132" i="1"/>
  <c r="D132" i="1"/>
</calcChain>
</file>

<file path=xl/sharedStrings.xml><?xml version="1.0" encoding="utf-8"?>
<sst xmlns="http://schemas.openxmlformats.org/spreadsheetml/2006/main" count="84" uniqueCount="82">
  <si>
    <t xml:space="preserve">  </t>
  </si>
  <si>
    <t>Budapest Főváros  Önkormányzata felügyelete alá tartozó  költségvetési szervek</t>
  </si>
  <si>
    <t xml:space="preserve">2016. év </t>
  </si>
  <si>
    <t>Ezer Ft-ban</t>
  </si>
  <si>
    <t>Címrend</t>
  </si>
  <si>
    <t>2016. évi eredeti</t>
  </si>
  <si>
    <t>Megnevezés</t>
  </si>
  <si>
    <t>költségvetés</t>
  </si>
  <si>
    <t>III. 31.</t>
  </si>
  <si>
    <t>VI. 30.</t>
  </si>
  <si>
    <t>IX. 30.</t>
  </si>
  <si>
    <t>XII. 31.</t>
  </si>
  <si>
    <t>1</t>
  </si>
  <si>
    <t>2</t>
  </si>
  <si>
    <t>3</t>
  </si>
  <si>
    <t>4</t>
  </si>
  <si>
    <t>5</t>
  </si>
  <si>
    <t>6</t>
  </si>
  <si>
    <t>7</t>
  </si>
  <si>
    <t>Fővárosi Önkormányzat Idősek Otthona Baross u</t>
  </si>
  <si>
    <t>Fővárosi Önkormányzat Idősek Alacskai u.</t>
  </si>
  <si>
    <t>Fővárosi Önkormányzat Vázsonyi Vilmos Idősek Otthona Rózsa u.</t>
  </si>
  <si>
    <t>Fővárosi Önkormányzat Idősek Otthona Halom u.</t>
  </si>
  <si>
    <t>Fővárosi Önkormányzat Idősek Otthona Kamaraerdei u.</t>
  </si>
  <si>
    <t>Fővárosi Önkormányzat Idősek Otthona Kútvölgyi u.</t>
  </si>
  <si>
    <t>Fővárosi Önkormányzat Idősek Otthona Pesti u.</t>
  </si>
  <si>
    <t>Fővárosi Önkormányzat Idősek Otthona Gödöllő</t>
  </si>
  <si>
    <t>Fővárosi Önkormányzat Idősek Otthona Gyula</t>
  </si>
  <si>
    <t>Fővárosi Önkormányzat Idősek Otthona Szombathely</t>
  </si>
  <si>
    <t>Fővárosi Önkormányzat Idősek Otthona, Vámosmikola</t>
  </si>
  <si>
    <t>Fővárosi Önkormányzat Budapesti Módszertani Szociális Központ és Intézményei</t>
  </si>
  <si>
    <t>Szociálpolitika összesen</t>
  </si>
  <si>
    <t>Gimnáziumok Gazdasági Szervezete</t>
  </si>
  <si>
    <t>Kollégiumok Gazdasági Szervezete</t>
  </si>
  <si>
    <t>Gyógypedagógiai Int.Gazdasági Szervezete</t>
  </si>
  <si>
    <t>Mozaik Gazdasági Szervezete</t>
  </si>
  <si>
    <t>Fővárosi Önkormányzat Óvodája</t>
  </si>
  <si>
    <t>Cseppkő Óvoda</t>
  </si>
  <si>
    <t>Fővárosi Roma Oktatási és Kulturális Központ</t>
  </si>
  <si>
    <t>Deák 17 Gyermek és Ifjúsági Művészeti Galéria</t>
  </si>
  <si>
    <t>Étkezési Szolgáltató Gazdasági Szervezete</t>
  </si>
  <si>
    <t>Oktatás összesen</t>
  </si>
  <si>
    <t>Bartók Béla Emlékház</t>
  </si>
  <si>
    <t>Budapesti Művelődési Központ</t>
  </si>
  <si>
    <t>Fővárosi Szabó Ervin Könyvtár</t>
  </si>
  <si>
    <t>Budapesti Történeti Múzeum</t>
  </si>
  <si>
    <t>Budapest Főváros Levéltára</t>
  </si>
  <si>
    <t>Fővárosi Állat- és Növénykert</t>
  </si>
  <si>
    <t>Kultúra összesen</t>
  </si>
  <si>
    <t>Fővárosi Önkorányzat Rendészeti Igazgatósága (FÖRI)</t>
  </si>
  <si>
    <t>Fővárosi Önkormányzat Csarnok és Piac Igazgatósága (CSAPI)</t>
  </si>
  <si>
    <t>Egyéb intézmények összesen</t>
  </si>
  <si>
    <t>Gazdasági és Ellátási feladatok</t>
  </si>
  <si>
    <t>Hivatali informatikai kiadások</t>
  </si>
  <si>
    <t>Hivatal által fizetett kártérítés, kárpótlás</t>
  </si>
  <si>
    <t>Hivatali perköltség, adók, illetékek kiadásai</t>
  </si>
  <si>
    <t>Hivatali vezetők személyi reprezentációs kiadásai és egyéb szolgáltatások</t>
  </si>
  <si>
    <t>Igazgatási apparátus kiadásai</t>
  </si>
  <si>
    <t>Hivatali rendezvények marketing tevékenységére, nyomtatott sajtóban való megjelentetésre</t>
  </si>
  <si>
    <t>Városházi reprezentációra, ajándékra</t>
  </si>
  <si>
    <t>Külföldi kiutazások költségeire</t>
  </si>
  <si>
    <t>Főpolgármesteri Iroda kerete</t>
  </si>
  <si>
    <t>Adóügyi feladatok ellátását végző dolgozók érdekeltségi alapja</t>
  </si>
  <si>
    <t>Központi Irattár költségeire</t>
  </si>
  <si>
    <t>Belföldi kiküldetés kiadásai</t>
  </si>
  <si>
    <t>Szaklapok, szakkönyvek beszerzésére, Fővárosi Közlöny előállítása</t>
  </si>
  <si>
    <t>Brüsszeli Képviselet kiadásai</t>
  </si>
  <si>
    <t>Dolgozók lakásépítésére, vásárlására folyósított kölcsön</t>
  </si>
  <si>
    <t>Hivatali pénzügytechnikai feladatok</t>
  </si>
  <si>
    <t>Adó Főosztály kiadásai</t>
  </si>
  <si>
    <t>Adőigazgatási feladatokra</t>
  </si>
  <si>
    <t>Munkáltatói kölcsön (Egészségügy)</t>
  </si>
  <si>
    <t>Csótány-,patkányírtás ellenőrzésére egyéb szolgáltatásokra</t>
  </si>
  <si>
    <t>Vagyonnyilvántartási feladatok</t>
  </si>
  <si>
    <t>Próbautazásos taxiellenőrzés</t>
  </si>
  <si>
    <t>Tanácsadói Szolgáltatások</t>
  </si>
  <si>
    <t>Hivatali beruházások</t>
  </si>
  <si>
    <t>Évközi indítású hivatali beruházások</t>
  </si>
  <si>
    <t>Főpolgármesteri Hivatal összesen</t>
  </si>
  <si>
    <t>Mindösszesen</t>
  </si>
  <si>
    <t>30 napon túli tartozásállomány</t>
  </si>
  <si>
    <t>3.sz.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</si>
</sst>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9"/>
      <name val="Times New Roman CE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color indexed="9"/>
      <name val="Times New Roman CE"/>
      <family val="1"/>
      <charset val="238"/>
    </font>
    <font>
      <sz val="8"/>
      <name val="Times New Roman CE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</cellStyleXfs>
  <cellXfs count="98">
    <xf numFmtId="0" fontId="0" fillId="0" borderId="0" xfId="0"/>
    <xf numFmtId="1" fontId="3" fillId="2" borderId="0" xfId="2" applyNumberFormat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3" fontId="4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horizontal="left" vertical="center"/>
    </xf>
    <xf numFmtId="3" fontId="6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Continuous" vertical="center"/>
    </xf>
    <xf numFmtId="1" fontId="7" fillId="2" borderId="0" xfId="2" applyNumberFormat="1" applyFont="1" applyFill="1" applyAlignment="1">
      <alignment horizontal="center" vertical="center"/>
    </xf>
    <xf numFmtId="1" fontId="5" fillId="2" borderId="0" xfId="2" applyNumberFormat="1" applyFont="1" applyFill="1" applyAlignment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1" fontId="7" fillId="2" borderId="1" xfId="2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3" fontId="8" fillId="0" borderId="3" xfId="2" applyNumberFormat="1" applyFont="1" applyBorder="1" applyAlignment="1">
      <alignment horizontal="center" vertical="center"/>
    </xf>
    <xf numFmtId="3" fontId="5" fillId="2" borderId="7" xfId="2" applyNumberFormat="1" applyFont="1" applyFill="1" applyBorder="1" applyAlignment="1">
      <alignment horizontal="left" vertical="center"/>
    </xf>
    <xf numFmtId="3" fontId="5" fillId="2" borderId="0" xfId="2" applyNumberFormat="1" applyFont="1" applyFill="1" applyBorder="1" applyAlignment="1">
      <alignment horizontal="left" vertical="center"/>
    </xf>
    <xf numFmtId="1" fontId="7" fillId="2" borderId="8" xfId="2" applyNumberFormat="1" applyFont="1" applyFill="1" applyBorder="1" applyAlignment="1">
      <alignment horizontal="center" vertical="center"/>
    </xf>
    <xf numFmtId="1" fontId="4" fillId="2" borderId="9" xfId="2" applyNumberFormat="1" applyFont="1" applyFill="1" applyBorder="1" applyAlignment="1">
      <alignment horizontal="left" vertical="center"/>
    </xf>
    <xf numFmtId="3" fontId="4" fillId="2" borderId="9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3" fontId="4" fillId="2" borderId="1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center" vertical="center"/>
    </xf>
    <xf numFmtId="3" fontId="4" fillId="2" borderId="0" xfId="2" applyNumberFormat="1" applyFont="1" applyFill="1" applyAlignment="1">
      <alignment vertical="center"/>
    </xf>
    <xf numFmtId="1" fontId="7" fillId="2" borderId="11" xfId="2" quotePrefix="1" applyNumberFormat="1" applyFont="1" applyFill="1" applyBorder="1" applyAlignment="1">
      <alignment horizontal="centerContinuous" vertical="center"/>
    </xf>
    <xf numFmtId="1" fontId="7" fillId="2" borderId="10" xfId="2" quotePrefix="1" applyNumberFormat="1" applyFont="1" applyFill="1" applyBorder="1" applyAlignment="1">
      <alignment horizontal="centerContinuous" vertical="center"/>
    </xf>
    <xf numFmtId="0" fontId="9" fillId="2" borderId="0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" fontId="7" fillId="0" borderId="10" xfId="2" applyNumberFormat="1" applyFont="1" applyFill="1" applyBorder="1" applyAlignment="1">
      <alignment horizontal="center" vertical="center"/>
    </xf>
    <xf numFmtId="1" fontId="4" fillId="0" borderId="10" xfId="2" applyNumberFormat="1" applyFont="1" applyFill="1" applyBorder="1" applyAlignment="1">
      <alignment horizontal="left" vertical="center"/>
    </xf>
    <xf numFmtId="3" fontId="4" fillId="0" borderId="10" xfId="2" applyNumberFormat="1" applyFont="1" applyFill="1" applyBorder="1" applyAlignment="1">
      <alignment horizontal="right" vertical="center"/>
    </xf>
    <xf numFmtId="3" fontId="4" fillId="0" borderId="10" xfId="2" applyNumberFormat="1" applyFont="1" applyFill="1" applyBorder="1" applyAlignment="1">
      <alignment vertical="center"/>
    </xf>
    <xf numFmtId="0" fontId="9" fillId="2" borderId="0" xfId="2" quotePrefix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vertical="center"/>
    </xf>
    <xf numFmtId="3" fontId="4" fillId="0" borderId="10" xfId="3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3" fontId="4" fillId="0" borderId="6" xfId="2" applyNumberFormat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1" fontId="3" fillId="0" borderId="1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left" vertical="center"/>
    </xf>
    <xf numFmtId="3" fontId="11" fillId="0" borderId="13" xfId="0" applyNumberFormat="1" applyFont="1" applyFill="1" applyBorder="1" applyAlignment="1">
      <alignment horizontal="right"/>
    </xf>
    <xf numFmtId="3" fontId="4" fillId="0" borderId="12" xfId="2" applyNumberFormat="1" applyFont="1" applyFill="1" applyBorder="1" applyAlignment="1">
      <alignment vertical="center"/>
    </xf>
    <xf numFmtId="1" fontId="7" fillId="0" borderId="11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left" vertical="center"/>
    </xf>
    <xf numFmtId="3" fontId="5" fillId="0" borderId="14" xfId="2" applyNumberFormat="1" applyFont="1" applyBorder="1" applyAlignment="1">
      <alignment horizontal="right" vertical="center"/>
    </xf>
    <xf numFmtId="3" fontId="5" fillId="0" borderId="15" xfId="2" applyNumberFormat="1" applyFont="1" applyBorder="1" applyAlignment="1">
      <alignment horizontal="right" vertical="center"/>
    </xf>
    <xf numFmtId="1" fontId="7" fillId="0" borderId="10" xfId="2" applyNumberFormat="1" applyFont="1" applyBorder="1" applyAlignment="1">
      <alignment horizontal="center" vertical="center"/>
    </xf>
    <xf numFmtId="9" fontId="4" fillId="0" borderId="10" xfId="1" applyFont="1" applyBorder="1" applyAlignment="1">
      <alignment horizontal="left" vertical="center"/>
    </xf>
    <xf numFmtId="3" fontId="4" fillId="0" borderId="10" xfId="2" applyNumberFormat="1" applyFont="1" applyBorder="1" applyAlignment="1">
      <alignment vertical="center"/>
    </xf>
    <xf numFmtId="1" fontId="4" fillId="0" borderId="10" xfId="2" applyNumberFormat="1" applyFont="1" applyBorder="1" applyAlignment="1">
      <alignment horizontal="left" vertical="center"/>
    </xf>
    <xf numFmtId="3" fontId="12" fillId="0" borderId="10" xfId="0" applyNumberFormat="1" applyFont="1" applyFill="1" applyBorder="1" applyAlignment="1">
      <alignment vertical="center"/>
    </xf>
    <xf numFmtId="1" fontId="4" fillId="0" borderId="4" xfId="2" applyNumberFormat="1" applyFont="1" applyBorder="1" applyAlignment="1">
      <alignment horizontal="left" vertical="center"/>
    </xf>
    <xf numFmtId="3" fontId="12" fillId="0" borderId="6" xfId="0" applyNumberFormat="1" applyFont="1" applyFill="1" applyBorder="1" applyAlignment="1">
      <alignment vertical="center"/>
    </xf>
    <xf numFmtId="1" fontId="3" fillId="0" borderId="1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left" vertical="center"/>
    </xf>
    <xf numFmtId="3" fontId="5" fillId="0" borderId="12" xfId="2" applyNumberFormat="1" applyFont="1" applyBorder="1" applyAlignment="1">
      <alignment horizontal="right" vertical="center"/>
    </xf>
    <xf numFmtId="3" fontId="4" fillId="0" borderId="12" xfId="2" applyNumberFormat="1" applyFont="1" applyBorder="1" applyAlignment="1">
      <alignment vertical="center"/>
    </xf>
    <xf numFmtId="1" fontId="4" fillId="0" borderId="11" xfId="2" applyNumberFormat="1" applyFont="1" applyBorder="1" applyAlignment="1">
      <alignment horizontal="left" vertical="center"/>
    </xf>
    <xf numFmtId="3" fontId="13" fillId="0" borderId="11" xfId="2" applyNumberFormat="1" applyFont="1" applyBorder="1" applyAlignment="1">
      <alignment horizontal="right" vertical="center"/>
    </xf>
    <xf numFmtId="3" fontId="5" fillId="0" borderId="11" xfId="2" applyNumberFormat="1" applyFont="1" applyBorder="1" applyAlignment="1">
      <alignment vertical="center"/>
    </xf>
    <xf numFmtId="1" fontId="7" fillId="0" borderId="11" xfId="2" applyNumberFormat="1" applyFont="1" applyFill="1" applyBorder="1" applyAlignment="1">
      <alignment horizontal="center" vertical="center"/>
    </xf>
    <xf numFmtId="1" fontId="4" fillId="0" borderId="11" xfId="2" applyNumberFormat="1" applyFont="1" applyFill="1" applyBorder="1" applyAlignment="1">
      <alignment horizontal="left" vertical="center"/>
    </xf>
    <xf numFmtId="3" fontId="4" fillId="0" borderId="11" xfId="2" applyNumberFormat="1" applyFont="1" applyFill="1" applyBorder="1" applyAlignment="1">
      <alignment horizontal="right" vertical="center"/>
    </xf>
    <xf numFmtId="3" fontId="4" fillId="0" borderId="11" xfId="2" applyNumberFormat="1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right" vertical="center"/>
    </xf>
    <xf numFmtId="0" fontId="14" fillId="0" borderId="10" xfId="0" applyFont="1" applyBorder="1"/>
    <xf numFmtId="1" fontId="3" fillId="0" borderId="10" xfId="2" applyNumberFormat="1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left" vertical="center"/>
    </xf>
    <xf numFmtId="3" fontId="14" fillId="0" borderId="10" xfId="0" applyNumberFormat="1" applyFont="1" applyBorder="1" applyAlignment="1">
      <alignment vertical="center"/>
    </xf>
    <xf numFmtId="3" fontId="14" fillId="0" borderId="10" xfId="0" applyNumberFormat="1" applyFont="1" applyBorder="1"/>
    <xf numFmtId="3" fontId="15" fillId="0" borderId="10" xfId="2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2" fillId="0" borderId="16" xfId="0" applyFont="1" applyBorder="1"/>
    <xf numFmtId="0" fontId="11" fillId="0" borderId="0" xfId="0" applyFont="1" applyAlignment="1">
      <alignment horizontal="left"/>
    </xf>
    <xf numFmtId="0" fontId="4" fillId="0" borderId="6" xfId="0" applyFont="1" applyFill="1" applyBorder="1" applyAlignment="1">
      <alignment vertical="center" wrapText="1"/>
    </xf>
    <xf numFmtId="1" fontId="4" fillId="0" borderId="6" xfId="2" applyNumberFormat="1" applyFont="1" applyFill="1" applyBorder="1" applyAlignment="1">
      <alignment horizontal="left" vertical="center"/>
    </xf>
    <xf numFmtId="3" fontId="16" fillId="0" borderId="10" xfId="2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3" fontId="4" fillId="0" borderId="13" xfId="2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 wrapText="1"/>
    </xf>
    <xf numFmtId="1" fontId="7" fillId="0" borderId="13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left" vertical="center"/>
    </xf>
    <xf numFmtId="3" fontId="5" fillId="0" borderId="12" xfId="2" applyNumberFormat="1" applyFont="1" applyFill="1" applyBorder="1" applyAlignment="1">
      <alignment horizontal="right" vertical="center"/>
    </xf>
    <xf numFmtId="1" fontId="3" fillId="0" borderId="17" xfId="2" applyNumberFormat="1" applyFont="1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left" vertical="center"/>
    </xf>
    <xf numFmtId="3" fontId="13" fillId="0" borderId="17" xfId="2" applyNumberFormat="1" applyFont="1" applyFill="1" applyBorder="1" applyAlignment="1">
      <alignment vertical="center"/>
    </xf>
    <xf numFmtId="0" fontId="2" fillId="0" borderId="0" xfId="0" applyFont="1"/>
    <xf numFmtId="3" fontId="11" fillId="0" borderId="0" xfId="0" applyNumberFormat="1" applyFont="1" applyAlignment="1">
      <alignment horizontal="right"/>
    </xf>
    <xf numFmtId="1" fontId="3" fillId="2" borderId="0" xfId="2" applyNumberFormat="1" applyFont="1" applyFill="1" applyAlignment="1">
      <alignment horizontal="center" vertical="center"/>
    </xf>
    <xf numFmtId="3" fontId="5" fillId="2" borderId="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3" fillId="0" borderId="8" xfId="2" applyNumberFormat="1" applyFont="1" applyFill="1" applyBorder="1" applyAlignment="1">
      <alignment horizontal="left" vertical="center" shrinkToFit="1"/>
    </xf>
    <xf numFmtId="1" fontId="3" fillId="0" borderId="9" xfId="2" applyNumberFormat="1" applyFont="1" applyFill="1" applyBorder="1" applyAlignment="1">
      <alignment horizontal="left" vertical="center" shrinkToFit="1"/>
    </xf>
  </cellXfs>
  <cellStyles count="4">
    <cellStyle name="Normál" xfId="0" builtinId="0"/>
    <cellStyle name="Normál_Munka1_1" xfId="2"/>
    <cellStyle name="Normál_Munka1_2008. 30 napon túli" xfId="3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zoomScaleNormal="100" zoomScaleSheetLayoutView="100" workbookViewId="0">
      <selection activeCell="G150" sqref="G150"/>
    </sheetView>
  </sheetViews>
  <sheetFormatPr defaultRowHeight="20.100000000000001" customHeight="1" x14ac:dyDescent="0.25"/>
  <cols>
    <col min="1" max="1" width="8.28515625" style="90" customWidth="1"/>
    <col min="2" max="2" width="33.42578125" style="76" customWidth="1"/>
    <col min="3" max="3" width="15.28515625" style="91" customWidth="1"/>
    <col min="4" max="6" width="13" customWidth="1"/>
    <col min="7" max="7" width="13.42578125" customWidth="1"/>
  </cols>
  <sheetData>
    <row r="1" spans="1:20" ht="20.100000000000001" customHeight="1" x14ac:dyDescent="0.25">
      <c r="A1" s="1"/>
      <c r="B1" s="2"/>
      <c r="C1" s="3"/>
      <c r="D1" s="4"/>
      <c r="E1" s="4"/>
      <c r="F1" s="4" t="s">
        <v>0</v>
      </c>
      <c r="G1" s="5" t="s">
        <v>81</v>
      </c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100000000000001" customHeight="1" x14ac:dyDescent="0.25">
      <c r="A2" s="92" t="s">
        <v>1</v>
      </c>
      <c r="B2" s="92"/>
      <c r="C2" s="92"/>
      <c r="D2" s="92"/>
      <c r="E2" s="92"/>
      <c r="F2" s="92"/>
      <c r="G2" s="92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0.100000000000001" customHeight="1" x14ac:dyDescent="0.25">
      <c r="A3" s="92" t="s">
        <v>2</v>
      </c>
      <c r="B3" s="92"/>
      <c r="C3" s="92"/>
      <c r="D3" s="92"/>
      <c r="E3" s="92"/>
      <c r="F3" s="92"/>
      <c r="G3" s="92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0.100000000000001" customHeight="1" x14ac:dyDescent="0.25">
      <c r="A4" s="8"/>
      <c r="B4" s="9"/>
      <c r="C4" s="10"/>
      <c r="D4" s="4"/>
      <c r="E4" s="4"/>
      <c r="F4" s="4"/>
      <c r="G4" s="3" t="s">
        <v>3</v>
      </c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0.100000000000001" customHeight="1" x14ac:dyDescent="0.25">
      <c r="A5" s="11" t="s">
        <v>4</v>
      </c>
      <c r="B5" s="12"/>
      <c r="C5" s="13" t="s">
        <v>5</v>
      </c>
      <c r="D5" s="93" t="s">
        <v>80</v>
      </c>
      <c r="E5" s="94"/>
      <c r="F5" s="94"/>
      <c r="G5" s="95"/>
      <c r="H5" s="14"/>
      <c r="I5" s="15"/>
      <c r="J5" s="15"/>
      <c r="K5" s="15"/>
      <c r="L5" s="15"/>
      <c r="M5" s="15"/>
      <c r="N5" s="15"/>
      <c r="O5" s="15"/>
      <c r="P5" s="6"/>
      <c r="Q5" s="6"/>
      <c r="R5" s="6"/>
      <c r="S5" s="6"/>
      <c r="T5" s="6"/>
    </row>
    <row r="6" spans="1:20" ht="20.100000000000001" customHeight="1" x14ac:dyDescent="0.25">
      <c r="A6" s="16"/>
      <c r="B6" s="17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19" t="s">
        <v>11</v>
      </c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 x14ac:dyDescent="0.25">
      <c r="A7" s="23" t="s">
        <v>12</v>
      </c>
      <c r="B7" s="23" t="s">
        <v>13</v>
      </c>
      <c r="C7" s="24" t="s">
        <v>14</v>
      </c>
      <c r="D7" s="23" t="s">
        <v>15</v>
      </c>
      <c r="E7" s="24" t="s">
        <v>16</v>
      </c>
      <c r="F7" s="23" t="s">
        <v>17</v>
      </c>
      <c r="G7" s="24" t="s">
        <v>18</v>
      </c>
      <c r="H7" s="25"/>
      <c r="I7" s="25"/>
      <c r="J7" s="25"/>
      <c r="K7" s="25"/>
      <c r="L7" s="26"/>
      <c r="M7" s="26"/>
      <c r="N7" s="26"/>
      <c r="O7" s="26"/>
      <c r="P7" s="26"/>
      <c r="Q7" s="26"/>
      <c r="R7" s="26"/>
      <c r="S7" s="26"/>
      <c r="T7" s="26"/>
    </row>
    <row r="8" spans="1:20" ht="20.100000000000001" customHeight="1" x14ac:dyDescent="0.25">
      <c r="A8" s="27">
        <v>210201</v>
      </c>
      <c r="B8" s="28" t="s">
        <v>19</v>
      </c>
      <c r="C8" s="29"/>
      <c r="D8" s="30"/>
      <c r="E8" s="30"/>
      <c r="F8" s="30"/>
      <c r="G8" s="30"/>
      <c r="H8" s="31"/>
      <c r="I8" s="31"/>
      <c r="J8" s="31"/>
      <c r="K8" s="31"/>
      <c r="L8" s="26"/>
      <c r="M8" s="26"/>
      <c r="N8" s="26"/>
      <c r="O8" s="26"/>
      <c r="P8" s="26"/>
      <c r="Q8" s="26"/>
      <c r="R8" s="26"/>
      <c r="S8" s="26"/>
      <c r="T8" s="26"/>
    </row>
    <row r="9" spans="1:20" ht="20.100000000000001" customHeight="1" x14ac:dyDescent="0.25">
      <c r="A9" s="27"/>
      <c r="B9" s="28"/>
      <c r="C9" s="32">
        <v>725981</v>
      </c>
      <c r="D9" s="33"/>
      <c r="E9" s="30"/>
      <c r="F9" s="30"/>
      <c r="G9" s="30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0.100000000000001" customHeight="1" x14ac:dyDescent="0.25">
      <c r="A10" s="27">
        <v>210301</v>
      </c>
      <c r="B10" s="28" t="s">
        <v>20</v>
      </c>
      <c r="C10" s="35"/>
      <c r="D10" s="33"/>
      <c r="E10" s="30"/>
      <c r="F10" s="30"/>
      <c r="G10" s="30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0.100000000000001" customHeight="1" x14ac:dyDescent="0.25">
      <c r="A11" s="27"/>
      <c r="B11" s="28"/>
      <c r="C11" s="32">
        <v>966250</v>
      </c>
      <c r="D11" s="33"/>
      <c r="E11" s="30"/>
      <c r="F11" s="30"/>
      <c r="G11" s="30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0.100000000000001" customHeight="1" x14ac:dyDescent="0.25">
      <c r="A12" s="27">
        <v>210401</v>
      </c>
      <c r="B12" s="28" t="s">
        <v>21</v>
      </c>
      <c r="C12" s="36"/>
      <c r="D12" s="33"/>
      <c r="E12" s="30"/>
      <c r="F12" s="30"/>
      <c r="G12" s="3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20.100000000000001" customHeight="1" x14ac:dyDescent="0.25">
      <c r="A13" s="27"/>
      <c r="B13" s="28"/>
      <c r="C13" s="32">
        <v>578683</v>
      </c>
      <c r="D13" s="33"/>
      <c r="E13" s="30"/>
      <c r="F13" s="30"/>
      <c r="G13" s="3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0.100000000000001" customHeight="1" x14ac:dyDescent="0.25">
      <c r="A14" s="27">
        <v>210601</v>
      </c>
      <c r="B14" s="28" t="s">
        <v>22</v>
      </c>
      <c r="C14" s="36"/>
      <c r="D14" s="33"/>
      <c r="E14" s="30"/>
      <c r="F14" s="30"/>
      <c r="G14" s="30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20.100000000000001" customHeight="1" x14ac:dyDescent="0.25">
      <c r="A15" s="27"/>
      <c r="B15" s="28"/>
      <c r="C15" s="32">
        <v>896814</v>
      </c>
      <c r="D15" s="33"/>
      <c r="E15" s="30"/>
      <c r="F15" s="30"/>
      <c r="G15" s="30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20.100000000000001" customHeight="1" x14ac:dyDescent="0.25">
      <c r="A16" s="27">
        <v>210701</v>
      </c>
      <c r="B16" s="28" t="s">
        <v>23</v>
      </c>
      <c r="C16" s="36"/>
      <c r="D16" s="33"/>
      <c r="E16" s="30"/>
      <c r="F16" s="30"/>
      <c r="G16" s="30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20.100000000000001" customHeight="1" x14ac:dyDescent="0.25">
      <c r="A17" s="27"/>
      <c r="B17" s="28"/>
      <c r="C17" s="32">
        <v>1673674</v>
      </c>
      <c r="D17" s="33"/>
      <c r="E17" s="30"/>
      <c r="F17" s="30"/>
      <c r="G17" s="30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20.100000000000001" customHeight="1" x14ac:dyDescent="0.25">
      <c r="A18" s="27">
        <v>210801</v>
      </c>
      <c r="B18" s="28" t="s">
        <v>24</v>
      </c>
      <c r="C18" s="36"/>
      <c r="D18" s="33"/>
      <c r="E18" s="30"/>
      <c r="F18" s="30"/>
      <c r="G18" s="30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20.100000000000001" customHeight="1" x14ac:dyDescent="0.25">
      <c r="A19" s="27"/>
      <c r="B19" s="28"/>
      <c r="C19" s="32">
        <v>780324</v>
      </c>
      <c r="D19" s="33"/>
      <c r="E19" s="30"/>
      <c r="F19" s="30"/>
      <c r="G19" s="30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20.100000000000001" customHeight="1" x14ac:dyDescent="0.25">
      <c r="A20" s="27">
        <v>210900</v>
      </c>
      <c r="B20" s="28" t="s">
        <v>25</v>
      </c>
      <c r="C20" s="36"/>
      <c r="D20" s="33"/>
      <c r="E20" s="30"/>
      <c r="F20" s="30"/>
      <c r="G20" s="30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20.100000000000001" customHeight="1" x14ac:dyDescent="0.25">
      <c r="A21" s="27"/>
      <c r="B21" s="28"/>
      <c r="C21" s="32">
        <v>1263203</v>
      </c>
      <c r="D21" s="33"/>
      <c r="E21" s="30"/>
      <c r="F21" s="30"/>
      <c r="G21" s="30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0.100000000000001" customHeight="1" x14ac:dyDescent="0.25">
      <c r="A22" s="27">
        <v>211401</v>
      </c>
      <c r="B22" s="28" t="s">
        <v>26</v>
      </c>
      <c r="C22" s="36"/>
      <c r="D22" s="33"/>
      <c r="E22" s="30"/>
      <c r="F22" s="30"/>
      <c r="G22" s="30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20.100000000000001" customHeight="1" x14ac:dyDescent="0.25">
      <c r="A23" s="27"/>
      <c r="B23" s="28"/>
      <c r="C23" s="32">
        <v>655645</v>
      </c>
      <c r="D23" s="33"/>
      <c r="E23" s="30"/>
      <c r="F23" s="30"/>
      <c r="G23" s="3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0.100000000000001" customHeight="1" x14ac:dyDescent="0.25">
      <c r="A24" s="27">
        <v>211501</v>
      </c>
      <c r="B24" s="28" t="s">
        <v>27</v>
      </c>
      <c r="C24" s="36"/>
      <c r="D24" s="33"/>
      <c r="E24" s="30"/>
      <c r="F24" s="30"/>
      <c r="G24" s="30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20.100000000000001" customHeight="1" x14ac:dyDescent="0.25">
      <c r="A25" s="27"/>
      <c r="B25" s="28"/>
      <c r="C25" s="32">
        <v>864382</v>
      </c>
      <c r="D25" s="33"/>
      <c r="E25" s="30"/>
      <c r="F25" s="30"/>
      <c r="G25" s="30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20.100000000000001" customHeight="1" x14ac:dyDescent="0.25">
      <c r="A26" s="27">
        <v>212001</v>
      </c>
      <c r="B26" s="28" t="s">
        <v>28</v>
      </c>
      <c r="C26" s="36"/>
      <c r="D26" s="33"/>
      <c r="E26" s="30"/>
      <c r="F26" s="30"/>
      <c r="G26" s="30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20.100000000000001" customHeight="1" x14ac:dyDescent="0.25">
      <c r="A27" s="27"/>
      <c r="B27" s="28"/>
      <c r="C27" s="32">
        <v>691292</v>
      </c>
      <c r="D27" s="33"/>
      <c r="E27" s="30"/>
      <c r="F27" s="30"/>
      <c r="G27" s="30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20.100000000000001" customHeight="1" x14ac:dyDescent="0.25">
      <c r="A28" s="27">
        <v>212301</v>
      </c>
      <c r="B28" s="28" t="s">
        <v>29</v>
      </c>
      <c r="C28" s="36"/>
      <c r="D28" s="33"/>
      <c r="E28" s="30"/>
      <c r="F28" s="30"/>
      <c r="G28" s="30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20.100000000000001" customHeight="1" x14ac:dyDescent="0.25">
      <c r="A29" s="27"/>
      <c r="B29" s="28"/>
      <c r="C29" s="32">
        <v>556175</v>
      </c>
      <c r="D29" s="33"/>
      <c r="E29" s="30"/>
      <c r="F29" s="30"/>
      <c r="G29" s="3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0.100000000000001" customHeight="1" x14ac:dyDescent="0.25">
      <c r="A30" s="27">
        <v>212700</v>
      </c>
      <c r="B30" s="28" t="s">
        <v>30</v>
      </c>
      <c r="C30" s="36"/>
      <c r="D30" s="33"/>
      <c r="E30" s="30"/>
      <c r="F30" s="30"/>
      <c r="G30" s="30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20.100000000000001" customHeight="1" x14ac:dyDescent="0.25">
      <c r="A31" s="27"/>
      <c r="B31" s="28"/>
      <c r="C31" s="32">
        <v>2776241</v>
      </c>
      <c r="D31" s="33"/>
      <c r="E31" s="30"/>
      <c r="F31" s="30"/>
      <c r="G31" s="30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20.100000000000001" customHeight="1" thickBot="1" x14ac:dyDescent="0.3">
      <c r="A32" s="37">
        <v>2000</v>
      </c>
      <c r="B32" s="38" t="s">
        <v>31</v>
      </c>
      <c r="C32" s="39"/>
      <c r="D32" s="40"/>
      <c r="E32" s="40"/>
      <c r="F32" s="40"/>
      <c r="G32" s="40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20.100000000000001" customHeight="1" x14ac:dyDescent="0.25">
      <c r="A33" s="41"/>
      <c r="B33" s="42"/>
      <c r="C33" s="43">
        <f>SUM(C9:C31)</f>
        <v>12428664</v>
      </c>
      <c r="D33" s="43">
        <f t="shared" ref="D33:G33" si="0">SUM(D9:D31)</f>
        <v>0</v>
      </c>
      <c r="E33" s="43">
        <f t="shared" si="0"/>
        <v>0</v>
      </c>
      <c r="F33" s="43">
        <f t="shared" si="0"/>
        <v>0</v>
      </c>
      <c r="G33" s="44">
        <f t="shared" si="0"/>
        <v>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20.100000000000001" customHeight="1" x14ac:dyDescent="0.25">
      <c r="A34" s="45">
        <v>390101</v>
      </c>
      <c r="B34" s="46" t="s">
        <v>32</v>
      </c>
      <c r="C34" s="36"/>
      <c r="D34" s="47"/>
      <c r="E34" s="47"/>
      <c r="F34" s="47"/>
      <c r="G34" s="4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20.100000000000001" customHeight="1" x14ac:dyDescent="0.25">
      <c r="A35" s="45"/>
      <c r="B35" s="48"/>
      <c r="C35" s="49">
        <v>2321292</v>
      </c>
      <c r="D35" s="47"/>
      <c r="E35" s="47"/>
      <c r="F35" s="47"/>
      <c r="G35" s="47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20.100000000000001" customHeight="1" x14ac:dyDescent="0.25">
      <c r="A36" s="45">
        <v>390201</v>
      </c>
      <c r="B36" s="46" t="s">
        <v>33</v>
      </c>
      <c r="C36" s="36"/>
      <c r="D36" s="47"/>
      <c r="E36" s="47"/>
      <c r="F36" s="47"/>
      <c r="G36" s="47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20.100000000000001" customHeight="1" x14ac:dyDescent="0.25">
      <c r="A37" s="45"/>
      <c r="B37" s="48"/>
      <c r="C37" s="49">
        <v>1834400</v>
      </c>
      <c r="D37" s="47"/>
      <c r="E37" s="47"/>
      <c r="F37" s="47"/>
      <c r="G37" s="47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0.100000000000001" customHeight="1" x14ac:dyDescent="0.25">
      <c r="A38" s="45">
        <v>390301</v>
      </c>
      <c r="B38" s="46" t="s">
        <v>34</v>
      </c>
      <c r="C38" s="36"/>
      <c r="D38" s="47"/>
      <c r="E38" s="47"/>
      <c r="F38" s="47"/>
      <c r="G38" s="47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20.100000000000001" customHeight="1" x14ac:dyDescent="0.25">
      <c r="A39" s="45"/>
      <c r="B39" s="48"/>
      <c r="C39" s="49">
        <v>2905639</v>
      </c>
      <c r="D39" s="47"/>
      <c r="E39" s="47"/>
      <c r="F39" s="47"/>
      <c r="G39" s="4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20.100000000000001" customHeight="1" x14ac:dyDescent="0.25">
      <c r="A40" s="45">
        <v>390401</v>
      </c>
      <c r="B40" s="46" t="s">
        <v>35</v>
      </c>
      <c r="C40" s="36"/>
      <c r="D40" s="47"/>
      <c r="E40" s="47"/>
      <c r="F40" s="47"/>
      <c r="G40" s="4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20.100000000000001" customHeight="1" x14ac:dyDescent="0.25">
      <c r="A41" s="45"/>
      <c r="B41" s="48"/>
      <c r="C41" s="49">
        <v>1067823</v>
      </c>
      <c r="D41" s="47"/>
      <c r="E41" s="47"/>
      <c r="F41" s="47"/>
      <c r="G41" s="4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20.100000000000001" customHeight="1" x14ac:dyDescent="0.25">
      <c r="A42" s="45">
        <v>390411</v>
      </c>
      <c r="B42" s="48" t="s">
        <v>36</v>
      </c>
      <c r="C42" s="49"/>
      <c r="D42" s="47"/>
      <c r="E42" s="47"/>
      <c r="F42" s="47"/>
      <c r="G42" s="4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20.100000000000001" customHeight="1" x14ac:dyDescent="0.25">
      <c r="A43" s="45"/>
      <c r="B43" s="48"/>
      <c r="C43" s="49">
        <v>95133</v>
      </c>
      <c r="D43" s="47"/>
      <c r="E43" s="47"/>
      <c r="F43" s="47"/>
      <c r="G43" s="47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20.100000000000001" customHeight="1" x14ac:dyDescent="0.25">
      <c r="A44" s="45">
        <v>390421</v>
      </c>
      <c r="B44" s="48" t="s">
        <v>37</v>
      </c>
      <c r="C44" s="49"/>
      <c r="D44" s="47"/>
      <c r="E44" s="47"/>
      <c r="F44" s="47"/>
      <c r="G44" s="47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20.100000000000001" customHeight="1" x14ac:dyDescent="0.25">
      <c r="A45" s="45"/>
      <c r="B45" s="48"/>
      <c r="C45" s="49">
        <v>49422</v>
      </c>
      <c r="D45" s="47"/>
      <c r="E45" s="47"/>
      <c r="F45" s="47"/>
      <c r="G45" s="47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0.100000000000001" customHeight="1" x14ac:dyDescent="0.25">
      <c r="A46" s="45">
        <v>390431</v>
      </c>
      <c r="B46" s="48" t="s">
        <v>38</v>
      </c>
      <c r="C46" s="49"/>
      <c r="D46" s="47"/>
      <c r="E46" s="47"/>
      <c r="F46" s="47"/>
      <c r="G46" s="47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20.100000000000001" customHeight="1" x14ac:dyDescent="0.25">
      <c r="A47" s="45"/>
      <c r="B47" s="48"/>
      <c r="C47" s="49">
        <v>29950</v>
      </c>
      <c r="D47" s="47"/>
      <c r="E47" s="47"/>
      <c r="F47" s="47"/>
      <c r="G47" s="47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ht="15" x14ac:dyDescent="0.25">
      <c r="A48" s="45">
        <v>390441</v>
      </c>
      <c r="B48" s="50" t="s">
        <v>39</v>
      </c>
      <c r="C48" s="51"/>
      <c r="D48" s="47"/>
      <c r="E48" s="47"/>
      <c r="F48" s="47"/>
      <c r="G48" s="47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20.100000000000001" customHeight="1" x14ac:dyDescent="0.25">
      <c r="A49" s="45"/>
      <c r="B49" s="48"/>
      <c r="C49" s="49">
        <v>11066</v>
      </c>
      <c r="D49" s="47"/>
      <c r="E49" s="47"/>
      <c r="F49" s="47"/>
      <c r="G49" s="47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20.100000000000001" customHeight="1" x14ac:dyDescent="0.25">
      <c r="A50" s="45">
        <v>390501</v>
      </c>
      <c r="B50" s="48" t="s">
        <v>40</v>
      </c>
      <c r="C50" s="36"/>
      <c r="D50" s="47"/>
      <c r="E50" s="47"/>
      <c r="F50" s="47"/>
      <c r="G50" s="47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20.100000000000001" customHeight="1" x14ac:dyDescent="0.25">
      <c r="A51" s="45"/>
      <c r="B51" s="48"/>
      <c r="C51" s="49">
        <v>770544</v>
      </c>
      <c r="D51" s="47">
        <v>811</v>
      </c>
      <c r="E51" s="47"/>
      <c r="F51" s="47"/>
      <c r="G51" s="47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20.100000000000001" customHeight="1" thickBot="1" x14ac:dyDescent="0.3">
      <c r="A52" s="52">
        <v>3000</v>
      </c>
      <c r="B52" s="53" t="s">
        <v>41</v>
      </c>
      <c r="C52" s="54"/>
      <c r="D52" s="55"/>
      <c r="E52" s="55"/>
      <c r="F52" s="55"/>
      <c r="G52" s="5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20.100000000000001" customHeight="1" x14ac:dyDescent="0.25">
      <c r="A53" s="41"/>
      <c r="B53" s="56"/>
      <c r="C53" s="57">
        <f>SUM(C34:C51)</f>
        <v>9085269</v>
      </c>
      <c r="D53" s="58">
        <f>SUM(D34:D51)</f>
        <v>811</v>
      </c>
      <c r="E53" s="58">
        <f>SUM(E34:E51)</f>
        <v>0</v>
      </c>
      <c r="F53" s="58">
        <f>SUM(F34:F51)</f>
        <v>0</v>
      </c>
      <c r="G53" s="58">
        <f>SUM(G34:G51)</f>
        <v>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0.100000000000001" customHeight="1" x14ac:dyDescent="0.25">
      <c r="A54" s="45">
        <v>540100</v>
      </c>
      <c r="B54" s="48" t="s">
        <v>44</v>
      </c>
      <c r="C54" s="36"/>
      <c r="D54" s="47"/>
      <c r="E54" s="47"/>
      <c r="F54" s="47"/>
      <c r="G54" s="47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20.100000000000001" customHeight="1" x14ac:dyDescent="0.25">
      <c r="A55" s="45"/>
      <c r="B55" s="48"/>
      <c r="C55" s="36">
        <v>2180644</v>
      </c>
      <c r="D55" s="47"/>
      <c r="E55" s="47"/>
      <c r="F55" s="47"/>
      <c r="G55" s="47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20.100000000000001" customHeight="1" x14ac:dyDescent="0.25">
      <c r="A56" s="45">
        <v>540111</v>
      </c>
      <c r="B56" s="48" t="s">
        <v>43</v>
      </c>
      <c r="C56" s="36"/>
      <c r="D56" s="47"/>
      <c r="E56" s="47"/>
      <c r="F56" s="47"/>
      <c r="G56" s="47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20.100000000000001" customHeight="1" x14ac:dyDescent="0.25">
      <c r="A57" s="45"/>
      <c r="B57" s="48"/>
      <c r="C57" s="32">
        <v>72323</v>
      </c>
      <c r="D57" s="47"/>
      <c r="E57" s="47"/>
      <c r="F57" s="47"/>
      <c r="G57" s="47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20.100000000000001" customHeight="1" x14ac:dyDescent="0.25">
      <c r="A58" s="45">
        <v>550100</v>
      </c>
      <c r="B58" s="48" t="s">
        <v>45</v>
      </c>
      <c r="C58" s="36"/>
      <c r="D58" s="47"/>
      <c r="E58" s="47"/>
      <c r="F58" s="47"/>
      <c r="G58" s="47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20.100000000000001" customHeight="1" x14ac:dyDescent="0.25">
      <c r="A59" s="45"/>
      <c r="B59" s="48"/>
      <c r="C59" s="36">
        <v>1955201</v>
      </c>
      <c r="D59" s="47"/>
      <c r="E59" s="47"/>
      <c r="F59" s="47"/>
      <c r="G59" s="47">
        <v>1108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20.100000000000001" customHeight="1" x14ac:dyDescent="0.25">
      <c r="A60" s="45">
        <v>550111</v>
      </c>
      <c r="B60" s="48" t="s">
        <v>42</v>
      </c>
      <c r="C60" s="36"/>
      <c r="D60" s="47"/>
      <c r="E60" s="47"/>
      <c r="F60" s="47"/>
      <c r="G60" s="47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20.100000000000001" customHeight="1" x14ac:dyDescent="0.25">
      <c r="A61" s="45"/>
      <c r="B61" s="48"/>
      <c r="C61" s="32">
        <v>19865</v>
      </c>
      <c r="D61" s="47"/>
      <c r="E61" s="47"/>
      <c r="F61" s="47"/>
      <c r="G61" s="4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0.100000000000001" customHeight="1" x14ac:dyDescent="0.25">
      <c r="A62" s="45">
        <v>560101</v>
      </c>
      <c r="B62" s="48" t="s">
        <v>46</v>
      </c>
      <c r="C62" s="36"/>
      <c r="D62" s="47"/>
      <c r="E62" s="47"/>
      <c r="F62" s="47"/>
      <c r="G62" s="47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20.100000000000001" customHeight="1" x14ac:dyDescent="0.25">
      <c r="A63" s="45"/>
      <c r="B63" s="48"/>
      <c r="C63" s="36">
        <v>628219</v>
      </c>
      <c r="D63" s="47"/>
      <c r="E63" s="47"/>
      <c r="F63" s="47"/>
      <c r="G63" s="47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20.100000000000001" customHeight="1" x14ac:dyDescent="0.25">
      <c r="A64" s="45">
        <v>570101</v>
      </c>
      <c r="B64" s="48" t="s">
        <v>47</v>
      </c>
      <c r="C64" s="36"/>
      <c r="D64" s="47"/>
      <c r="E64" s="47"/>
      <c r="F64" s="47"/>
      <c r="G64" s="47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20.100000000000001" customHeight="1" x14ac:dyDescent="0.25">
      <c r="A65" s="45"/>
      <c r="B65" s="48"/>
      <c r="C65" s="32">
        <v>10896170</v>
      </c>
      <c r="D65" s="47"/>
      <c r="E65" s="47"/>
      <c r="F65" s="47"/>
      <c r="G65" s="47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20.100000000000001" customHeight="1" thickBot="1" x14ac:dyDescent="0.3">
      <c r="A66" s="52">
        <v>500000</v>
      </c>
      <c r="B66" s="53" t="s">
        <v>48</v>
      </c>
      <c r="C66" s="54"/>
      <c r="D66" s="55"/>
      <c r="E66" s="55"/>
      <c r="F66" s="55"/>
      <c r="G66" s="55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20.100000000000001" customHeight="1" x14ac:dyDescent="0.25">
      <c r="A67" s="41"/>
      <c r="B67" s="56"/>
      <c r="C67" s="58">
        <f>SUM(C54:C65)</f>
        <v>15752422</v>
      </c>
      <c r="D67" s="58">
        <f>SUM(D54:D65)</f>
        <v>0</v>
      </c>
      <c r="E67" s="58">
        <f>SUM(E54:E65)</f>
        <v>0</v>
      </c>
      <c r="F67" s="58">
        <f>SUM(F54:F65)</f>
        <v>0</v>
      </c>
      <c r="G67" s="58">
        <f>SUM(G54:G65)</f>
        <v>1108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20.100000000000001" customHeight="1" x14ac:dyDescent="0.25">
      <c r="A68" s="59">
        <v>100100</v>
      </c>
      <c r="B68" s="60" t="s">
        <v>49</v>
      </c>
      <c r="C68" s="61"/>
      <c r="D68" s="62"/>
      <c r="E68" s="62"/>
      <c r="F68" s="62"/>
      <c r="G68" s="62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20.100000000000001" customHeight="1" x14ac:dyDescent="0.25">
      <c r="A69" s="27"/>
      <c r="B69" s="28"/>
      <c r="C69" s="32">
        <v>2245969</v>
      </c>
      <c r="D69" s="30">
        <v>1408</v>
      </c>
      <c r="E69" s="30"/>
      <c r="F69" s="30"/>
      <c r="G69" s="30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0.100000000000001" customHeight="1" x14ac:dyDescent="0.25">
      <c r="A70" s="27">
        <v>100201</v>
      </c>
      <c r="B70" s="28" t="s">
        <v>50</v>
      </c>
      <c r="C70" s="29"/>
      <c r="D70" s="30"/>
      <c r="E70" s="30"/>
      <c r="F70" s="30"/>
      <c r="G70" s="30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20.100000000000001" customHeight="1" x14ac:dyDescent="0.25">
      <c r="A71" s="27"/>
      <c r="B71" s="28"/>
      <c r="C71" s="32">
        <v>3490536</v>
      </c>
      <c r="D71" s="30"/>
      <c r="E71" s="30"/>
      <c r="F71" s="30"/>
      <c r="G71" s="30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20.100000000000001" customHeight="1" thickBot="1" x14ac:dyDescent="0.3">
      <c r="A72" s="52">
        <v>1000</v>
      </c>
      <c r="B72" s="53" t="s">
        <v>51</v>
      </c>
      <c r="C72" s="54"/>
      <c r="D72" s="55"/>
      <c r="E72" s="55"/>
      <c r="F72" s="55"/>
      <c r="G72" s="5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20.100000000000001" customHeight="1" x14ac:dyDescent="0.25">
      <c r="A73" s="59"/>
      <c r="B73" s="60"/>
      <c r="C73" s="63">
        <f>SUM(C68:C72)</f>
        <v>5736505</v>
      </c>
      <c r="D73" s="63">
        <f>SUM(D68:D72)</f>
        <v>1408</v>
      </c>
      <c r="E73" s="63">
        <f>SUM(E68:E72)</f>
        <v>0</v>
      </c>
      <c r="F73" s="63">
        <f>SUM(F68:F72)</f>
        <v>0</v>
      </c>
      <c r="G73" s="63">
        <f>SUM(G68:G72)</f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20.100000000000001" customHeight="1" x14ac:dyDescent="0.25">
      <c r="A74" s="64">
        <v>710301</v>
      </c>
      <c r="B74" s="65" t="s">
        <v>52</v>
      </c>
      <c r="C74" s="66"/>
      <c r="D74" s="30"/>
      <c r="E74" s="67"/>
      <c r="F74" s="30"/>
      <c r="G74" s="30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20.100000000000001" customHeight="1" x14ac:dyDescent="0.25">
      <c r="A75" s="68"/>
      <c r="B75" s="69"/>
      <c r="C75" s="32">
        <v>992038</v>
      </c>
      <c r="D75" s="30"/>
      <c r="E75" s="70">
        <v>23</v>
      </c>
      <c r="F75" s="30"/>
      <c r="G75" s="30">
        <v>25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20.100000000000001" customHeight="1" x14ac:dyDescent="0.25">
      <c r="A76" s="64">
        <v>710501</v>
      </c>
      <c r="B76" s="65" t="s">
        <v>53</v>
      </c>
      <c r="C76" s="66"/>
      <c r="D76" s="30"/>
      <c r="E76" s="71"/>
      <c r="F76" s="30"/>
      <c r="G76" s="30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20.100000000000001" customHeight="1" x14ac:dyDescent="0.25">
      <c r="A77" s="68"/>
      <c r="B77" s="69"/>
      <c r="C77" s="32">
        <v>757062</v>
      </c>
      <c r="D77" s="30"/>
      <c r="E77" s="72"/>
      <c r="F77" s="30"/>
      <c r="G77" s="30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20.100000000000001" customHeight="1" x14ac:dyDescent="0.25">
      <c r="A78" s="64">
        <v>710601</v>
      </c>
      <c r="B78" s="65" t="s">
        <v>54</v>
      </c>
      <c r="C78" s="66"/>
      <c r="D78" s="30"/>
      <c r="E78" s="71"/>
      <c r="F78" s="30"/>
      <c r="G78" s="30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20.100000000000001" customHeight="1" x14ac:dyDescent="0.25">
      <c r="A79" s="27"/>
      <c r="B79" s="28"/>
      <c r="C79" s="32">
        <v>3682</v>
      </c>
      <c r="D79" s="30"/>
      <c r="E79" s="71"/>
      <c r="F79" s="30"/>
      <c r="G79" s="3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20.100000000000001" customHeight="1" x14ac:dyDescent="0.25">
      <c r="A80" s="64">
        <v>710701</v>
      </c>
      <c r="B80" s="65" t="s">
        <v>55</v>
      </c>
      <c r="C80" s="29"/>
      <c r="D80" s="30"/>
      <c r="E80" s="71"/>
      <c r="F80" s="30"/>
      <c r="G80" s="3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20.100000000000001" customHeight="1" x14ac:dyDescent="0.25">
      <c r="A81" s="27"/>
      <c r="B81" s="28"/>
      <c r="C81" s="32">
        <v>5000</v>
      </c>
      <c r="D81" s="30"/>
      <c r="E81" s="71"/>
      <c r="F81" s="30"/>
      <c r="G81" s="3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ht="24" x14ac:dyDescent="0.25">
      <c r="A82" s="64">
        <v>710802</v>
      </c>
      <c r="B82" s="73" t="s">
        <v>56</v>
      </c>
      <c r="C82" s="29"/>
      <c r="D82" s="30"/>
      <c r="E82" s="71"/>
      <c r="F82" s="30"/>
      <c r="G82" s="3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20.100000000000001" customHeight="1" x14ac:dyDescent="0.25">
      <c r="A83" s="27"/>
      <c r="B83" s="28"/>
      <c r="C83" s="32">
        <v>10229</v>
      </c>
      <c r="D83" s="30"/>
      <c r="E83" s="71"/>
      <c r="F83" s="30"/>
      <c r="G83" s="3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 ht="20.100000000000001" customHeight="1" x14ac:dyDescent="0.25">
      <c r="A84" s="64">
        <v>710901</v>
      </c>
      <c r="B84" s="65" t="s">
        <v>57</v>
      </c>
      <c r="C84" s="29"/>
      <c r="D84" s="30"/>
      <c r="E84" s="71"/>
      <c r="F84" s="30"/>
      <c r="G84" s="3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 ht="20.100000000000001" customHeight="1" x14ac:dyDescent="0.25">
      <c r="A85" s="27"/>
      <c r="B85" s="28"/>
      <c r="C85" s="32">
        <v>5135531</v>
      </c>
      <c r="D85" s="30"/>
      <c r="E85" s="71"/>
      <c r="F85" s="30"/>
      <c r="G85" s="3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ht="20.100000000000001" customHeight="1" x14ac:dyDescent="0.25">
      <c r="A86" s="64">
        <v>710902</v>
      </c>
      <c r="B86" s="65" t="s">
        <v>57</v>
      </c>
      <c r="C86" s="29"/>
      <c r="D86" s="30"/>
      <c r="E86" s="71"/>
      <c r="F86" s="30"/>
      <c r="G86" s="30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ht="20.100000000000001" customHeight="1" x14ac:dyDescent="0.25">
      <c r="A87" s="27"/>
      <c r="B87" s="28"/>
      <c r="C87" s="32">
        <v>816051</v>
      </c>
      <c r="D87" s="30"/>
      <c r="E87" s="71"/>
      <c r="F87" s="30"/>
      <c r="G87" s="30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36" x14ac:dyDescent="0.25">
      <c r="A88" s="64">
        <v>711002</v>
      </c>
      <c r="B88" s="73" t="s">
        <v>58</v>
      </c>
      <c r="C88" s="29"/>
      <c r="D88" s="30"/>
      <c r="E88" s="71"/>
      <c r="F88" s="30"/>
      <c r="G88" s="3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ht="20.100000000000001" customHeight="1" x14ac:dyDescent="0.25">
      <c r="A89" s="27"/>
      <c r="B89" s="28"/>
      <c r="C89" s="32">
        <v>145000</v>
      </c>
      <c r="D89" s="30"/>
      <c r="E89" s="71"/>
      <c r="F89" s="30"/>
      <c r="G89" s="3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ht="20.100000000000001" customHeight="1" x14ac:dyDescent="0.25">
      <c r="A90" s="64">
        <v>711102</v>
      </c>
      <c r="B90" s="65" t="s">
        <v>59</v>
      </c>
      <c r="C90" s="29"/>
      <c r="D90" s="30"/>
      <c r="E90" s="71"/>
      <c r="F90" s="30"/>
      <c r="G90" s="30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ht="20.100000000000001" customHeight="1" x14ac:dyDescent="0.25">
      <c r="A91" s="27"/>
      <c r="B91" s="28"/>
      <c r="C91" s="32">
        <v>76362</v>
      </c>
      <c r="D91" s="30"/>
      <c r="E91" s="71"/>
      <c r="F91" s="30"/>
      <c r="G91" s="30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ht="20.100000000000001" customHeight="1" x14ac:dyDescent="0.25">
      <c r="A92" s="64">
        <v>711202</v>
      </c>
      <c r="B92" s="65" t="s">
        <v>60</v>
      </c>
      <c r="C92" s="29"/>
      <c r="D92" s="30"/>
      <c r="E92" s="71"/>
      <c r="F92" s="30"/>
      <c r="G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ht="20.100000000000001" customHeight="1" x14ac:dyDescent="0.25">
      <c r="A93" s="27"/>
      <c r="B93" s="28"/>
      <c r="C93" s="32">
        <v>40181</v>
      </c>
      <c r="D93" s="30"/>
      <c r="E93" s="71"/>
      <c r="F93" s="30"/>
      <c r="G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ht="20.100000000000001" customHeight="1" x14ac:dyDescent="0.25">
      <c r="A94" s="64">
        <v>711302</v>
      </c>
      <c r="B94" s="74" t="s">
        <v>61</v>
      </c>
      <c r="C94" s="29"/>
      <c r="D94" s="30"/>
      <c r="E94" s="71"/>
      <c r="F94" s="30"/>
      <c r="G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 ht="20.100000000000001" customHeight="1" x14ac:dyDescent="0.25">
      <c r="A95" s="75"/>
      <c r="C95" s="32">
        <v>5000</v>
      </c>
      <c r="D95" s="30"/>
      <c r="E95" s="71"/>
      <c r="F95" s="30"/>
      <c r="G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 ht="24" x14ac:dyDescent="0.25">
      <c r="A96" s="64">
        <v>711402</v>
      </c>
      <c r="B96" s="77" t="s">
        <v>62</v>
      </c>
      <c r="C96" s="29"/>
      <c r="D96" s="30"/>
      <c r="E96" s="71"/>
      <c r="F96" s="30"/>
      <c r="G96" s="30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 ht="20.100000000000001" customHeight="1" x14ac:dyDescent="0.25">
      <c r="A97" s="75"/>
      <c r="C97" s="32">
        <v>141750</v>
      </c>
      <c r="D97" s="30"/>
      <c r="E97" s="71"/>
      <c r="F97" s="30"/>
      <c r="G97" s="30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 ht="20.100000000000001" customHeight="1" x14ac:dyDescent="0.25">
      <c r="A98" s="64">
        <v>711501</v>
      </c>
      <c r="B98" s="77" t="s">
        <v>63</v>
      </c>
      <c r="C98" s="29"/>
      <c r="D98" s="30"/>
      <c r="E98" s="71"/>
      <c r="F98" s="30"/>
      <c r="G98" s="30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 ht="20.100000000000001" customHeight="1" x14ac:dyDescent="0.25">
      <c r="A99" s="75"/>
      <c r="C99" s="32">
        <v>5102</v>
      </c>
      <c r="D99" s="30"/>
      <c r="E99" s="71"/>
      <c r="F99" s="30"/>
      <c r="G99" s="30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 ht="20.100000000000001" customHeight="1" x14ac:dyDescent="0.25">
      <c r="A100" s="64">
        <v>711602</v>
      </c>
      <c r="B100" s="77" t="s">
        <v>64</v>
      </c>
      <c r="C100" s="29"/>
      <c r="D100" s="30"/>
      <c r="E100" s="71"/>
      <c r="F100" s="30"/>
      <c r="G100" s="30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ht="20.100000000000001" customHeight="1" x14ac:dyDescent="0.25">
      <c r="A101" s="27"/>
      <c r="B101" s="78"/>
      <c r="C101" s="32">
        <v>688</v>
      </c>
      <c r="D101" s="30"/>
      <c r="E101" s="72"/>
      <c r="F101" s="30"/>
      <c r="G101" s="30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ht="24" x14ac:dyDescent="0.25">
      <c r="A102" s="64">
        <v>711701</v>
      </c>
      <c r="B102" s="77" t="s">
        <v>65</v>
      </c>
      <c r="C102" s="29"/>
      <c r="D102" s="30"/>
      <c r="E102" s="72"/>
      <c r="F102" s="30"/>
      <c r="G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ht="20.100000000000001" customHeight="1" x14ac:dyDescent="0.25">
      <c r="A103" s="75"/>
      <c r="C103" s="32">
        <v>18227</v>
      </c>
      <c r="D103" s="30"/>
      <c r="E103" s="72"/>
      <c r="F103" s="30"/>
      <c r="G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ht="20.100000000000001" customHeight="1" x14ac:dyDescent="0.25">
      <c r="A104" s="64">
        <v>711802</v>
      </c>
      <c r="B104" s="77" t="s">
        <v>66</v>
      </c>
      <c r="C104" s="32"/>
      <c r="D104" s="30"/>
      <c r="E104" s="79"/>
      <c r="F104" s="30"/>
      <c r="G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ht="20.100000000000001" customHeight="1" x14ac:dyDescent="0.25">
      <c r="A105" s="75"/>
      <c r="C105" s="32">
        <v>27864</v>
      </c>
      <c r="D105" s="30"/>
      <c r="E105" s="79"/>
      <c r="F105" s="30"/>
      <c r="G105" s="30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ht="24.75" customHeight="1" x14ac:dyDescent="0.25">
      <c r="A106" s="64">
        <v>711902</v>
      </c>
      <c r="B106" s="77" t="s">
        <v>67</v>
      </c>
      <c r="C106" s="29"/>
      <c r="D106" s="30"/>
      <c r="E106" s="79"/>
      <c r="F106" s="30"/>
      <c r="G106" s="30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ht="20.100000000000001" customHeight="1" x14ac:dyDescent="0.25">
      <c r="A107" s="75"/>
      <c r="C107" s="32">
        <v>23741</v>
      </c>
      <c r="D107" s="30"/>
      <c r="E107" s="79"/>
      <c r="F107" s="30"/>
      <c r="G107" s="30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ht="20.100000000000001" customHeight="1" x14ac:dyDescent="0.25">
      <c r="A108" s="64">
        <v>712001</v>
      </c>
      <c r="B108" s="77" t="s">
        <v>68</v>
      </c>
      <c r="C108" s="32"/>
      <c r="D108" s="30"/>
      <c r="E108" s="79"/>
      <c r="F108" s="30"/>
      <c r="G108" s="30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ht="20.100000000000001" customHeight="1" x14ac:dyDescent="0.25">
      <c r="A109" s="75"/>
      <c r="C109" s="32">
        <v>60000</v>
      </c>
      <c r="D109" s="30"/>
      <c r="E109" s="79"/>
      <c r="F109" s="30"/>
      <c r="G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ht="20.100000000000001" customHeight="1" x14ac:dyDescent="0.25">
      <c r="A110" s="64">
        <v>712403</v>
      </c>
      <c r="B110" s="77" t="s">
        <v>69</v>
      </c>
      <c r="C110" s="29"/>
      <c r="D110" s="30"/>
      <c r="E110" s="79"/>
      <c r="F110" s="30"/>
      <c r="G110" s="30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:20" ht="20.100000000000001" customHeight="1" x14ac:dyDescent="0.25">
      <c r="A111" s="27"/>
      <c r="B111" s="28"/>
      <c r="C111" s="32">
        <v>618492</v>
      </c>
      <c r="D111" s="30"/>
      <c r="E111" s="79"/>
      <c r="F111" s="30"/>
      <c r="G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ht="20.100000000000001" customHeight="1" x14ac:dyDescent="0.25">
      <c r="A112" s="64">
        <v>712503</v>
      </c>
      <c r="B112" s="65" t="s">
        <v>70</v>
      </c>
      <c r="C112" s="80"/>
      <c r="D112" s="30"/>
      <c r="E112" s="79"/>
      <c r="F112" s="30"/>
      <c r="G112" s="30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0.100000000000001" customHeight="1" x14ac:dyDescent="0.25">
      <c r="A113" s="27"/>
      <c r="B113" s="28"/>
      <c r="C113" s="32">
        <v>182435</v>
      </c>
      <c r="D113" s="30"/>
      <c r="E113" s="79"/>
      <c r="F113" s="30"/>
      <c r="G113" s="30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0.100000000000001" customHeight="1" x14ac:dyDescent="0.25">
      <c r="A114" s="27">
        <v>712602</v>
      </c>
      <c r="B114" s="28" t="s">
        <v>71</v>
      </c>
      <c r="C114" s="32"/>
      <c r="D114" s="30"/>
      <c r="E114" s="79"/>
      <c r="F114" s="30"/>
      <c r="G114" s="30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ht="20.100000000000001" customHeight="1" x14ac:dyDescent="0.25">
      <c r="A115" s="27"/>
      <c r="B115" s="28"/>
      <c r="C115" s="32">
        <v>970</v>
      </c>
      <c r="D115" s="30"/>
      <c r="E115" s="79"/>
      <c r="F115" s="30"/>
      <c r="G115" s="30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24" x14ac:dyDescent="0.25">
      <c r="A116" s="64">
        <v>720401</v>
      </c>
      <c r="B116" s="73" t="s">
        <v>72</v>
      </c>
      <c r="C116" s="80"/>
      <c r="D116" s="30"/>
      <c r="E116" s="79"/>
      <c r="F116" s="30"/>
      <c r="G116" s="30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ht="20.100000000000001" customHeight="1" x14ac:dyDescent="0.25">
      <c r="A117" s="81"/>
      <c r="B117" s="73"/>
      <c r="C117" s="32">
        <v>17305</v>
      </c>
      <c r="D117" s="30"/>
      <c r="E117" s="79"/>
      <c r="F117" s="30"/>
      <c r="G117" s="30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ht="20.100000000000001" customHeight="1" x14ac:dyDescent="0.25">
      <c r="A118" s="64">
        <v>723401</v>
      </c>
      <c r="B118" s="65" t="s">
        <v>73</v>
      </c>
      <c r="C118" s="80"/>
      <c r="D118" s="30"/>
      <c r="E118" s="79"/>
      <c r="F118" s="30"/>
      <c r="G118" s="30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ht="20.100000000000001" customHeight="1" x14ac:dyDescent="0.25">
      <c r="A119" s="81"/>
      <c r="B119" s="73"/>
      <c r="C119" s="32">
        <v>8370</v>
      </c>
      <c r="D119" s="30"/>
      <c r="E119" s="79"/>
      <c r="F119" s="30"/>
      <c r="G119" s="30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ht="20.100000000000001" customHeight="1" x14ac:dyDescent="0.25">
      <c r="A120" s="64">
        <v>725501</v>
      </c>
      <c r="B120" s="65" t="s">
        <v>74</v>
      </c>
      <c r="C120" s="80"/>
      <c r="D120" s="30"/>
      <c r="E120" s="79"/>
      <c r="F120" s="30"/>
      <c r="G120" s="30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ht="20.100000000000001" customHeight="1" x14ac:dyDescent="0.25">
      <c r="A121" s="64"/>
      <c r="B121" s="65"/>
      <c r="C121" s="32">
        <v>237</v>
      </c>
      <c r="D121" s="30"/>
      <c r="E121" s="79"/>
      <c r="F121" s="30"/>
      <c r="G121" s="30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ht="20.100000000000001" customHeight="1" x14ac:dyDescent="0.25">
      <c r="A122" s="64">
        <v>725702</v>
      </c>
      <c r="B122" s="65" t="s">
        <v>75</v>
      </c>
      <c r="C122" s="32"/>
      <c r="D122" s="30"/>
      <c r="E122" s="79"/>
      <c r="F122" s="30"/>
      <c r="G122" s="30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ht="20.100000000000001" customHeight="1" x14ac:dyDescent="0.25">
      <c r="A123" s="64"/>
      <c r="B123" s="65"/>
      <c r="C123" s="32">
        <v>13500</v>
      </c>
      <c r="D123" s="30"/>
      <c r="E123" s="30"/>
      <c r="F123" s="30"/>
      <c r="G123" s="30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ht="20.100000000000001" customHeight="1" x14ac:dyDescent="0.25">
      <c r="A124" s="64">
        <v>740301</v>
      </c>
      <c r="B124" s="73" t="s">
        <v>76</v>
      </c>
      <c r="C124" s="80"/>
      <c r="D124" s="30"/>
      <c r="E124" s="30"/>
      <c r="F124" s="30"/>
      <c r="G124" s="30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ht="20.100000000000001" customHeight="1" x14ac:dyDescent="0.25">
      <c r="A125" s="64"/>
      <c r="B125" s="65"/>
      <c r="C125" s="80">
        <v>355276</v>
      </c>
      <c r="D125" s="30"/>
      <c r="E125" s="30"/>
      <c r="F125" s="30"/>
      <c r="G125" s="30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ht="20.100000000000001" customHeight="1" x14ac:dyDescent="0.25">
      <c r="A126" s="64">
        <v>740302</v>
      </c>
      <c r="B126" s="73" t="s">
        <v>76</v>
      </c>
      <c r="C126" s="80"/>
      <c r="D126" s="30"/>
      <c r="E126" s="30"/>
      <c r="F126" s="30"/>
      <c r="G126" s="30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ht="20.100000000000001" customHeight="1" x14ac:dyDescent="0.25">
      <c r="A127" s="64"/>
      <c r="B127" s="65"/>
      <c r="C127" s="80">
        <v>1160750</v>
      </c>
      <c r="D127" s="30"/>
      <c r="E127" s="30"/>
      <c r="F127" s="30"/>
      <c r="G127" s="30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ht="20.100000000000001" customHeight="1" x14ac:dyDescent="0.25">
      <c r="A128" s="64">
        <v>740402</v>
      </c>
      <c r="B128" s="73" t="s">
        <v>77</v>
      </c>
      <c r="C128" s="83"/>
      <c r="D128" s="82"/>
      <c r="E128" s="82"/>
      <c r="F128" s="82"/>
      <c r="G128" s="82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ht="20.100000000000001" customHeight="1" x14ac:dyDescent="0.25">
      <c r="A129" s="84"/>
      <c r="B129" s="85"/>
      <c r="C129" s="80">
        <v>91000</v>
      </c>
      <c r="D129" s="82"/>
      <c r="E129" s="82"/>
      <c r="F129" s="82"/>
      <c r="G129" s="82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ht="20.100000000000001" customHeight="1" thickBot="1" x14ac:dyDescent="0.3">
      <c r="A130" s="37">
        <v>70000</v>
      </c>
      <c r="B130" s="38" t="s">
        <v>78</v>
      </c>
      <c r="C130" s="86"/>
      <c r="D130" s="40"/>
      <c r="E130" s="40"/>
      <c r="F130" s="40"/>
      <c r="G130" s="40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ht="20.100000000000001" customHeight="1" thickBot="1" x14ac:dyDescent="0.3">
      <c r="A131" s="87"/>
      <c r="B131" s="88"/>
      <c r="C131" s="89">
        <f>SUM(C74:C129)</f>
        <v>10711843</v>
      </c>
      <c r="D131" s="89">
        <f>SUM(D74:D129)</f>
        <v>0</v>
      </c>
      <c r="E131" s="89">
        <f t="shared" ref="E131:G131" si="1">SUM(E74:E129)</f>
        <v>23</v>
      </c>
      <c r="F131" s="89">
        <f t="shared" si="1"/>
        <v>0</v>
      </c>
      <c r="G131" s="89">
        <f t="shared" si="1"/>
        <v>25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ht="20.100000000000001" customHeight="1" x14ac:dyDescent="0.25">
      <c r="A132" s="96" t="s">
        <v>79</v>
      </c>
      <c r="B132" s="97"/>
      <c r="C132" s="63">
        <f>+C131+C73+C67+C53+C33</f>
        <v>53714703</v>
      </c>
      <c r="D132" s="63">
        <f>+D131+D73+D67+D53+D33</f>
        <v>2219</v>
      </c>
      <c r="E132" s="63">
        <f>+E131+E73+E67+E53+E33</f>
        <v>23</v>
      </c>
      <c r="F132" s="63">
        <f>+F131+F73+F67+F53+F33</f>
        <v>0</v>
      </c>
      <c r="G132" s="63">
        <f>+G131+G73+G67+G53+G33</f>
        <v>1133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ht="20.100000000000001" customHeight="1" x14ac:dyDescent="0.25"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</sheetData>
  <mergeCells count="4">
    <mergeCell ref="A2:G2"/>
    <mergeCell ref="A3:G3"/>
    <mergeCell ref="D5:G5"/>
    <mergeCell ref="A132:B132"/>
  </mergeCells>
  <printOptions horizontalCentered="1"/>
  <pageMargins left="0.44" right="0.70866141732283472" top="0.74803149606299213" bottom="0.74803149606299213" header="0.31496062992125984" footer="0.31496062992125984"/>
  <pageSetup paperSize="9" scale="80" fitToHeight="4" orientation="portrait" r:id="rId1"/>
  <rowBreaks count="2" manualBreakCount="2">
    <brk id="85" max="6" man="1"/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30 napon túli</vt:lpstr>
      <vt:lpstr>'30 napon túli'!Nyomtatási_cím</vt:lpstr>
      <vt:lpstr>'30 napon túli'!Nyomtatási_terület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havasb</dc:creator>
  <cp:lastModifiedBy>havasb</cp:lastModifiedBy>
  <cp:lastPrinted>2017-02-08T08:19:57Z</cp:lastPrinted>
  <dcterms:created xsi:type="dcterms:W3CDTF">2016-05-12T08:44:42Z</dcterms:created>
  <dcterms:modified xsi:type="dcterms:W3CDTF">2017-02-08T08:22:53Z</dcterms:modified>
</cp:coreProperties>
</file>