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MakraLaszlo\Documents\Makra\BVH\Igazgatósági előterjesztések\2017. évi ingatlangazdálkodási terv\2017-re aktualizált mellékletek\"/>
    </mc:Choice>
  </mc:AlternateContent>
  <bookViews>
    <workbookView xWindow="0" yWindow="0" windowWidth="28800" windowHeight="12210" activeTab="1"/>
  </bookViews>
  <sheets>
    <sheet name="ado_kim" sheetId="33" r:id="rId1"/>
    <sheet name="kim_ossz_ado_nelk" sheetId="32" r:id="rId2"/>
  </sheets>
  <definedNames>
    <definedName name="_xlnm.Print_Titles" localSheetId="1">kim_ossz_ado_nelk!$A:$B,kim_ossz_ado_nelk!$3:$6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3" l="1"/>
  <c r="E15" i="33"/>
  <c r="E14" i="33"/>
  <c r="E13" i="33"/>
  <c r="E12" i="33"/>
  <c r="E11" i="33"/>
  <c r="E10" i="33"/>
  <c r="E9" i="33"/>
  <c r="E8" i="33"/>
  <c r="E7" i="33"/>
  <c r="E6" i="33"/>
  <c r="D17" i="33"/>
  <c r="C17" i="33"/>
  <c r="E17" i="33" s="1"/>
</calcChain>
</file>

<file path=xl/sharedStrings.xml><?xml version="1.0" encoding="utf-8"?>
<sst xmlns="http://schemas.openxmlformats.org/spreadsheetml/2006/main" count="76" uniqueCount="62">
  <si>
    <t>távhő</t>
  </si>
  <si>
    <t>építményadó</t>
  </si>
  <si>
    <t>telekadó</t>
  </si>
  <si>
    <t>közművezeték adó</t>
  </si>
  <si>
    <t>földgáz</t>
  </si>
  <si>
    <t>takarítás</t>
  </si>
  <si>
    <t>kéményseprés</t>
  </si>
  <si>
    <t>Széchenyi Komp.Gyógyf.Ell.</t>
  </si>
  <si>
    <t>Lukács Komp.Gyógyf.Ellátás</t>
  </si>
  <si>
    <t>Széchenyi ivócsarnok</t>
  </si>
  <si>
    <t>Kertészet</t>
  </si>
  <si>
    <t>Lukács ivócsarnok</t>
  </si>
  <si>
    <t>Gellért Komp.Gyógyf.Ellátás</t>
  </si>
  <si>
    <t>JSZÜ</t>
  </si>
  <si>
    <t>Palackozó üzem</t>
  </si>
  <si>
    <t>Szállítás</t>
  </si>
  <si>
    <t>Rudas ivócsarnok</t>
  </si>
  <si>
    <t>Laboratórium</t>
  </si>
  <si>
    <t>Gellért inhalatórium</t>
  </si>
  <si>
    <t>Rudas déli szárny palackozó</t>
  </si>
  <si>
    <t>Gellért kórház</t>
  </si>
  <si>
    <t>épület karbantartás</t>
  </si>
  <si>
    <t>épületgépészeti karbantartás</t>
  </si>
  <si>
    <t>szennyvíz kezelés</t>
  </si>
  <si>
    <t>villamos energia</t>
  </si>
  <si>
    <t>víz felhasználás</t>
  </si>
  <si>
    <t>épületek őrzése</t>
  </si>
  <si>
    <t>Végösszeg</t>
  </si>
  <si>
    <t>Költséghely kód</t>
  </si>
  <si>
    <t>Megnevezés</t>
  </si>
  <si>
    <t>biztonsági berendezések karbantartása</t>
  </si>
  <si>
    <t>Dandár Gyógyfürdő
Bp. IX. Dandár u. 5.</t>
  </si>
  <si>
    <t>Lukács Gyógyfürdő Bp. II. Frankel Leó u. 25-27.</t>
  </si>
  <si>
    <t>Erzsébet Jódos fürdő
Bp. XX. Vizisport u. 2.</t>
  </si>
  <si>
    <t>Újpesti Gyógyfürdő
Bp. IV. Árpád u. 114.</t>
  </si>
  <si>
    <t>Csillaghegyi strand
Bp. III. Ürömi út</t>
  </si>
  <si>
    <t>Csillaghegyi strand és palackozó</t>
  </si>
  <si>
    <t>Dagály fürdő
Bp. XIII. Népfürdő u. 36-40.</t>
  </si>
  <si>
    <t>Paskál strand
Bp. XIV. Egressy u. 178/F</t>
  </si>
  <si>
    <t>Pünkösdfürdői strand
Bp. III. Királyok útja 269-271.</t>
  </si>
  <si>
    <t>Római strand
Bp. III. Rozgonyi Piroska u. 2.</t>
  </si>
  <si>
    <t>Kolop (Tiszasüly)</t>
  </si>
  <si>
    <t>Vállalati általános</t>
  </si>
  <si>
    <t>6..</t>
  </si>
  <si>
    <t>Gellért fürdő Bp. XI. Kelenhegyi u. 2-6.</t>
  </si>
  <si>
    <t xml:space="preserve">Király Gyógyfürdő Bp. II. Fő u. 84.  </t>
  </si>
  <si>
    <t>Lukács Malomtó
Bp. II. Frankel Leó u. 46-48.</t>
  </si>
  <si>
    <t xml:space="preserve">Rudas gyógyfürdő 
Bp. I. Döbrentei tér 9. </t>
  </si>
  <si>
    <t>Széchenyi Gógyfürdő Bp. XIV. Állatkerti krt. 9-11.</t>
  </si>
  <si>
    <t>Csepeli Strandfürdő Budapest XXI. Ker.</t>
  </si>
  <si>
    <t>Palatinus strand
Bp. XIII. Margitsziget  *1</t>
  </si>
  <si>
    <t>Margitszigeti Hévízkút</t>
  </si>
  <si>
    <t>Kiemelt költségek</t>
  </si>
  <si>
    <t>Főbb fenntartási költségek</t>
  </si>
  <si>
    <t>hulladékkezelés</t>
  </si>
  <si>
    <t>Budapest Gyógyfürdő és Hévizei Zrt (2016 (adatok Ft-ban)</t>
  </si>
  <si>
    <t>-</t>
  </si>
  <si>
    <r>
      <t xml:space="preserve">Csepeli Strand XXI ker. </t>
    </r>
    <r>
      <rPr>
        <sz val="9"/>
        <color rgb="FFFF0000"/>
        <rFont val="Calibri"/>
        <family val="2"/>
        <charset val="238"/>
        <scheme val="minor"/>
      </rPr>
      <t>(továbbszámlázásra kerül a bérlőnek!!!)</t>
    </r>
  </si>
  <si>
    <t>2016 összesen</t>
  </si>
  <si>
    <t>2016 1-12.hó (adatok forintban)</t>
  </si>
  <si>
    <t>2016 -1-12.hó összesen</t>
  </si>
  <si>
    <t>A közölt számok a január 19-i főkönyvi adatokon alapuló éves becsült értékek. A 2016. évi adatok a műszaki leltár és az éves könyvvizsgálat lefolytatását követően változhatnak.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</si>
</sst>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3" borderId="1" xfId="0" applyNumberFormat="1" applyFill="1" applyBorder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0" fillId="3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4" fillId="0" borderId="0" xfId="0" applyNumberFormat="1" applyFont="1"/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/>
    <xf numFmtId="3" fontId="0" fillId="0" borderId="1" xfId="0" applyNumberFormat="1" applyFill="1" applyBorder="1"/>
    <xf numFmtId="165" fontId="0" fillId="0" borderId="0" xfId="1" applyNumberFormat="1" applyFont="1"/>
    <xf numFmtId="3" fontId="0" fillId="0" borderId="1" xfId="0" applyNumberFormat="1" applyFont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7"/>
  <sheetViews>
    <sheetView workbookViewId="0">
      <selection activeCell="B27" sqref="B27"/>
    </sheetView>
  </sheetViews>
  <sheetFormatPr defaultRowHeight="15" x14ac:dyDescent="0.25"/>
  <cols>
    <col min="1" max="1" width="11.42578125" customWidth="1"/>
    <col min="2" max="2" width="53.42578125" style="14" customWidth="1"/>
    <col min="3" max="4" width="13" style="1" bestFit="1" customWidth="1"/>
    <col min="5" max="5" width="14.85546875" style="1" customWidth="1"/>
    <col min="6" max="7" width="8" bestFit="1" customWidth="1"/>
    <col min="8" max="8" width="8.85546875" style="1" bestFit="1" customWidth="1"/>
    <col min="9" max="9" width="9.85546875" style="1" bestFit="1" customWidth="1"/>
    <col min="10" max="16" width="8" style="1" bestFit="1" customWidth="1"/>
    <col min="17" max="24" width="8" bestFit="1" customWidth="1"/>
    <col min="25" max="25" width="10" bestFit="1" customWidth="1"/>
    <col min="26" max="38" width="8" bestFit="1" customWidth="1"/>
    <col min="39" max="45" width="9" bestFit="1" customWidth="1"/>
    <col min="46" max="46" width="6.28515625" bestFit="1" customWidth="1"/>
    <col min="47" max="47" width="10.28515625" bestFit="1" customWidth="1"/>
  </cols>
  <sheetData>
    <row r="1" spans="1:5" x14ac:dyDescent="0.25">
      <c r="A1" s="31" t="s">
        <v>53</v>
      </c>
      <c r="B1" s="32"/>
      <c r="C1"/>
      <c r="D1"/>
      <c r="E1"/>
    </row>
    <row r="2" spans="1:5" ht="18.75" x14ac:dyDescent="0.3">
      <c r="A2" s="22" t="s">
        <v>55</v>
      </c>
      <c r="B2" s="22"/>
      <c r="C2"/>
      <c r="D2"/>
      <c r="E2"/>
    </row>
    <row r="4" spans="1:5" ht="23.25" customHeight="1" x14ac:dyDescent="0.25">
      <c r="A4" s="2"/>
      <c r="B4" s="13"/>
      <c r="C4" s="26">
        <v>2016</v>
      </c>
      <c r="D4" s="27"/>
      <c r="E4" s="28" t="s">
        <v>58</v>
      </c>
    </row>
    <row r="5" spans="1:5" ht="15.75" customHeight="1" x14ac:dyDescent="0.25">
      <c r="A5" s="2" t="s">
        <v>28</v>
      </c>
      <c r="B5" s="13" t="s">
        <v>29</v>
      </c>
      <c r="C5" s="10" t="s">
        <v>1</v>
      </c>
      <c r="D5" s="10" t="s">
        <v>2</v>
      </c>
      <c r="E5" s="29"/>
    </row>
    <row r="6" spans="1:5" ht="26.25" customHeight="1" x14ac:dyDescent="0.25">
      <c r="A6" s="10">
        <v>1100</v>
      </c>
      <c r="B6" s="13" t="s">
        <v>31</v>
      </c>
      <c r="C6" s="3">
        <v>2712840</v>
      </c>
      <c r="D6" s="3"/>
      <c r="E6" s="4">
        <f>SUM(C6:D6)</f>
        <v>2712840</v>
      </c>
    </row>
    <row r="7" spans="1:5" ht="26.25" customHeight="1" x14ac:dyDescent="0.25">
      <c r="A7" s="10">
        <v>1400</v>
      </c>
      <c r="B7" s="13" t="s">
        <v>32</v>
      </c>
      <c r="C7" s="3">
        <v>1649600</v>
      </c>
      <c r="D7" s="3"/>
      <c r="E7" s="4">
        <f t="shared" ref="E7:E17" si="0">SUM(C7:D7)</f>
        <v>1649600</v>
      </c>
    </row>
    <row r="8" spans="1:5" ht="26.25" customHeight="1" x14ac:dyDescent="0.25">
      <c r="A8" s="10">
        <v>1700</v>
      </c>
      <c r="B8" s="13" t="s">
        <v>33</v>
      </c>
      <c r="C8" s="3">
        <v>2312910</v>
      </c>
      <c r="D8" s="3">
        <v>7379015</v>
      </c>
      <c r="E8" s="4">
        <f t="shared" si="0"/>
        <v>9691925</v>
      </c>
    </row>
    <row r="9" spans="1:5" ht="26.25" customHeight="1" x14ac:dyDescent="0.25">
      <c r="A9" s="10">
        <v>1900</v>
      </c>
      <c r="B9" s="13" t="s">
        <v>34</v>
      </c>
      <c r="C9" s="3">
        <v>8850810</v>
      </c>
      <c r="D9" s="3"/>
      <c r="E9" s="4">
        <f t="shared" si="0"/>
        <v>8850810</v>
      </c>
    </row>
    <row r="10" spans="1:5" ht="26.25" customHeight="1" x14ac:dyDescent="0.25">
      <c r="A10" s="10">
        <v>2200</v>
      </c>
      <c r="B10" s="13" t="s">
        <v>36</v>
      </c>
      <c r="C10" s="3">
        <v>10059792</v>
      </c>
      <c r="D10" s="3">
        <v>11003995</v>
      </c>
      <c r="E10" s="4">
        <f t="shared" si="0"/>
        <v>21063787</v>
      </c>
    </row>
    <row r="11" spans="1:5" ht="26.25" customHeight="1" x14ac:dyDescent="0.25">
      <c r="A11" s="10">
        <v>2300</v>
      </c>
      <c r="B11" s="13" t="s">
        <v>37</v>
      </c>
      <c r="C11" s="3" t="s">
        <v>56</v>
      </c>
      <c r="D11" s="3" t="s">
        <v>56</v>
      </c>
      <c r="E11" s="4">
        <f t="shared" si="0"/>
        <v>0</v>
      </c>
    </row>
    <row r="12" spans="1:5" ht="26.25" customHeight="1" x14ac:dyDescent="0.25">
      <c r="A12" s="10">
        <v>2500</v>
      </c>
      <c r="B12" s="13" t="s">
        <v>38</v>
      </c>
      <c r="C12" s="3">
        <v>1776300</v>
      </c>
      <c r="D12" s="3">
        <v>1592700</v>
      </c>
      <c r="E12" s="4">
        <f t="shared" si="0"/>
        <v>3369000</v>
      </c>
    </row>
    <row r="13" spans="1:5" ht="26.25" customHeight="1" x14ac:dyDescent="0.25">
      <c r="A13" s="10">
        <v>2600</v>
      </c>
      <c r="B13" s="13" t="s">
        <v>39</v>
      </c>
      <c r="C13" s="3">
        <v>3076920</v>
      </c>
      <c r="D13" s="3">
        <v>4826240</v>
      </c>
      <c r="E13" s="4">
        <f t="shared" si="0"/>
        <v>7903160</v>
      </c>
    </row>
    <row r="14" spans="1:5" ht="26.25" customHeight="1" x14ac:dyDescent="0.25">
      <c r="A14" s="10">
        <v>2700</v>
      </c>
      <c r="B14" s="13" t="s">
        <v>40</v>
      </c>
      <c r="C14" s="3">
        <v>2404800</v>
      </c>
      <c r="D14" s="3">
        <v>10084480</v>
      </c>
      <c r="E14" s="4">
        <f t="shared" si="0"/>
        <v>12489280</v>
      </c>
    </row>
    <row r="15" spans="1:5" ht="26.25" customHeight="1" x14ac:dyDescent="0.25">
      <c r="A15" s="10"/>
      <c r="B15" s="13" t="s">
        <v>57</v>
      </c>
      <c r="C15" s="3">
        <v>39737590</v>
      </c>
      <c r="D15" s="3">
        <v>33690277</v>
      </c>
      <c r="E15" s="4">
        <f t="shared" si="0"/>
        <v>73427867</v>
      </c>
    </row>
    <row r="16" spans="1:5" ht="26.25" customHeight="1" x14ac:dyDescent="0.25">
      <c r="A16" s="10">
        <v>4200</v>
      </c>
      <c r="B16" s="13" t="s">
        <v>41</v>
      </c>
      <c r="C16" s="3">
        <v>48000</v>
      </c>
      <c r="D16" s="3"/>
      <c r="E16" s="4">
        <f t="shared" si="0"/>
        <v>48000</v>
      </c>
    </row>
    <row r="17" spans="1:5" ht="26.25" customHeight="1" x14ac:dyDescent="0.25">
      <c r="A17" s="30" t="s">
        <v>27</v>
      </c>
      <c r="B17" s="30"/>
      <c r="C17" s="6">
        <f>SUM(C6:C16)</f>
        <v>72629562</v>
      </c>
      <c r="D17" s="6">
        <f>SUM(D6:D16)</f>
        <v>68576707</v>
      </c>
      <c r="E17" s="7">
        <f t="shared" si="0"/>
        <v>141206269</v>
      </c>
    </row>
  </sheetData>
  <mergeCells count="4">
    <mergeCell ref="C4:D4"/>
    <mergeCell ref="E4:E5"/>
    <mergeCell ref="A17:B17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10"/>
  <sheetViews>
    <sheetView tabSelected="1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E48" sqref="E48"/>
    </sheetView>
  </sheetViews>
  <sheetFormatPr defaultRowHeight="15" x14ac:dyDescent="0.25"/>
  <cols>
    <col min="1" max="1" width="11.28515625" style="9" customWidth="1"/>
    <col min="2" max="2" width="30" style="14" customWidth="1"/>
    <col min="3" max="3" width="14.7109375" customWidth="1"/>
    <col min="4" max="4" width="14.42578125" customWidth="1"/>
    <col min="5" max="5" width="12.42578125" customWidth="1"/>
    <col min="6" max="6" width="16" customWidth="1"/>
    <col min="7" max="7" width="16.7109375" customWidth="1"/>
    <col min="8" max="8" width="15.5703125" customWidth="1"/>
    <col min="9" max="9" width="13.7109375" customWidth="1"/>
    <col min="10" max="10" width="14.5703125" customWidth="1"/>
    <col min="11" max="11" width="16.28515625" customWidth="1"/>
    <col min="12" max="15" width="12.42578125" customWidth="1"/>
    <col min="16" max="16" width="15.140625" customWidth="1"/>
    <col min="17" max="17" width="12.42578125" customWidth="1"/>
    <col min="18" max="18" width="12.28515625" customWidth="1"/>
  </cols>
  <sheetData>
    <row r="1" spans="1:17" x14ac:dyDescent="0.25">
      <c r="A1" s="34" t="s">
        <v>53</v>
      </c>
      <c r="B1" s="35"/>
    </row>
    <row r="2" spans="1:17" x14ac:dyDescent="0.25">
      <c r="A2" s="16" t="s">
        <v>52</v>
      </c>
    </row>
    <row r="4" spans="1:17" x14ac:dyDescent="0.25"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</row>
    <row r="5" spans="1:17" ht="30.75" customHeight="1" x14ac:dyDescent="0.25">
      <c r="A5" s="37" t="s">
        <v>28</v>
      </c>
      <c r="B5" s="36" t="s">
        <v>29</v>
      </c>
      <c r="C5" s="33" t="s">
        <v>59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7"/>
    </row>
    <row r="6" spans="1:17" s="8" customFormat="1" ht="45" x14ac:dyDescent="0.25">
      <c r="A6" s="37"/>
      <c r="B6" s="36"/>
      <c r="C6" s="21" t="s">
        <v>30</v>
      </c>
      <c r="D6" s="21" t="s">
        <v>21</v>
      </c>
      <c r="E6" s="21" t="s">
        <v>26</v>
      </c>
      <c r="F6" s="21" t="s">
        <v>22</v>
      </c>
      <c r="G6" s="21" t="s">
        <v>4</v>
      </c>
      <c r="H6" s="21" t="s">
        <v>54</v>
      </c>
      <c r="I6" s="21" t="s">
        <v>6</v>
      </c>
      <c r="J6" s="21" t="s">
        <v>3</v>
      </c>
      <c r="K6" s="21" t="s">
        <v>23</v>
      </c>
      <c r="L6" s="21" t="s">
        <v>5</v>
      </c>
      <c r="M6" s="21" t="s">
        <v>0</v>
      </c>
      <c r="N6" s="21" t="s">
        <v>24</v>
      </c>
      <c r="O6" s="21" t="s">
        <v>25</v>
      </c>
      <c r="P6" s="18" t="s">
        <v>60</v>
      </c>
    </row>
    <row r="7" spans="1:17" x14ac:dyDescent="0.25">
      <c r="A7" s="10">
        <v>1100</v>
      </c>
      <c r="B7" s="13" t="s">
        <v>31</v>
      </c>
      <c r="C7" s="3">
        <v>6300</v>
      </c>
      <c r="D7" s="3">
        <v>3062609</v>
      </c>
      <c r="E7" s="3">
        <v>26000</v>
      </c>
      <c r="F7" s="3">
        <v>303352</v>
      </c>
      <c r="G7" s="3">
        <v>2196030.143438715</v>
      </c>
      <c r="H7" s="3">
        <v>499965.55944387917</v>
      </c>
      <c r="I7" s="3">
        <v>0</v>
      </c>
      <c r="J7" s="3">
        <v>0</v>
      </c>
      <c r="K7" s="3">
        <v>9009902.1600000001</v>
      </c>
      <c r="L7" s="3">
        <v>700498</v>
      </c>
      <c r="M7" s="3">
        <v>0</v>
      </c>
      <c r="N7" s="3">
        <v>11769320.846141849</v>
      </c>
      <c r="O7" s="3">
        <v>8740063</v>
      </c>
      <c r="P7" s="11">
        <v>36314040.709024444</v>
      </c>
    </row>
    <row r="8" spans="1:17" x14ac:dyDescent="0.25">
      <c r="A8" s="10">
        <v>1200</v>
      </c>
      <c r="B8" s="13" t="s">
        <v>44</v>
      </c>
      <c r="C8" s="3">
        <v>430060</v>
      </c>
      <c r="D8" s="3">
        <v>15288536</v>
      </c>
      <c r="E8" s="3">
        <v>3934124</v>
      </c>
      <c r="F8" s="3">
        <v>7008964</v>
      </c>
      <c r="G8" s="3">
        <v>11631416.424901754</v>
      </c>
      <c r="H8" s="3">
        <v>1916575.7512823609</v>
      </c>
      <c r="I8" s="3">
        <v>0</v>
      </c>
      <c r="J8" s="3">
        <v>0</v>
      </c>
      <c r="K8" s="25">
        <v>10694516.621706666</v>
      </c>
      <c r="L8" s="25">
        <v>17718099</v>
      </c>
      <c r="M8" s="25">
        <v>60758508.549999997</v>
      </c>
      <c r="N8" s="25">
        <v>41483097.296663605</v>
      </c>
      <c r="O8" s="3">
        <v>44802632.281050004</v>
      </c>
      <c r="P8" s="11">
        <v>215666529.92560437</v>
      </c>
    </row>
    <row r="9" spans="1:17" x14ac:dyDescent="0.25">
      <c r="A9" s="10">
        <v>1300</v>
      </c>
      <c r="B9" s="13" t="s">
        <v>45</v>
      </c>
      <c r="C9" s="3">
        <v>0</v>
      </c>
      <c r="D9" s="3">
        <v>499000</v>
      </c>
      <c r="E9" s="3">
        <v>0</v>
      </c>
      <c r="F9" s="3">
        <v>8000</v>
      </c>
      <c r="G9" s="3">
        <v>6344139.5869794115</v>
      </c>
      <c r="H9" s="3">
        <v>249903.72828445715</v>
      </c>
      <c r="I9" s="3">
        <v>0</v>
      </c>
      <c r="J9" s="3">
        <v>0</v>
      </c>
      <c r="K9" s="25">
        <v>558585.60000000009</v>
      </c>
      <c r="L9" s="25">
        <v>545881</v>
      </c>
      <c r="M9" s="25">
        <v>0</v>
      </c>
      <c r="N9" s="25">
        <v>3472728.5417539333</v>
      </c>
      <c r="O9" s="3">
        <v>297122.06666666671</v>
      </c>
      <c r="P9" s="11">
        <v>11975360.523684468</v>
      </c>
    </row>
    <row r="10" spans="1:17" x14ac:dyDescent="0.25">
      <c r="A10" s="10">
        <v>1400</v>
      </c>
      <c r="B10" s="13" t="s">
        <v>32</v>
      </c>
      <c r="C10" s="3">
        <v>699390</v>
      </c>
      <c r="D10" s="3">
        <v>5173687</v>
      </c>
      <c r="E10" s="3">
        <v>300000</v>
      </c>
      <c r="F10" s="3">
        <v>4527262</v>
      </c>
      <c r="G10" s="3">
        <v>20168673.368762929</v>
      </c>
      <c r="H10" s="3">
        <v>3550250.650255932</v>
      </c>
      <c r="I10" s="3">
        <v>0</v>
      </c>
      <c r="J10" s="3">
        <v>0</v>
      </c>
      <c r="K10" s="25">
        <v>0</v>
      </c>
      <c r="L10" s="25">
        <v>3006336</v>
      </c>
      <c r="M10" s="25">
        <v>0</v>
      </c>
      <c r="N10" s="25">
        <v>34304315.852215104</v>
      </c>
      <c r="O10" s="3">
        <v>7637.76</v>
      </c>
      <c r="P10" s="11">
        <v>71737552.631233975</v>
      </c>
    </row>
    <row r="11" spans="1:17" x14ac:dyDescent="0.25">
      <c r="A11" s="10">
        <v>1410</v>
      </c>
      <c r="B11" s="13" t="s">
        <v>11</v>
      </c>
      <c r="C11" s="25">
        <v>0</v>
      </c>
      <c r="D11" s="25">
        <v>0</v>
      </c>
      <c r="E11" s="25">
        <v>0</v>
      </c>
      <c r="F11" s="25">
        <v>0</v>
      </c>
      <c r="G11" s="3">
        <v>132221</v>
      </c>
      <c r="H11" s="3">
        <v>0</v>
      </c>
      <c r="I11" s="3">
        <v>0</v>
      </c>
      <c r="J11" s="3">
        <v>0</v>
      </c>
      <c r="K11" s="25">
        <v>0</v>
      </c>
      <c r="L11" s="25">
        <v>0</v>
      </c>
      <c r="M11" s="25">
        <v>0</v>
      </c>
      <c r="N11" s="25">
        <v>563391.06884765055</v>
      </c>
      <c r="O11" s="3">
        <v>0</v>
      </c>
      <c r="P11" s="11">
        <v>695612.06884765055</v>
      </c>
    </row>
    <row r="12" spans="1:17" x14ac:dyDescent="0.25">
      <c r="A12" s="10">
        <v>1420</v>
      </c>
      <c r="B12" s="13" t="s">
        <v>46</v>
      </c>
      <c r="C12" s="25"/>
      <c r="D12" s="25"/>
      <c r="E12" s="25"/>
      <c r="F12" s="25"/>
      <c r="G12" s="3"/>
      <c r="H12" s="3">
        <v>0</v>
      </c>
      <c r="I12" s="3"/>
      <c r="J12" s="3"/>
      <c r="K12" s="25"/>
      <c r="L12" s="25"/>
      <c r="M12" s="25"/>
      <c r="N12" s="25">
        <v>0</v>
      </c>
      <c r="O12" s="3"/>
      <c r="P12" s="11">
        <v>0</v>
      </c>
    </row>
    <row r="13" spans="1:17" x14ac:dyDescent="0.25">
      <c r="A13" s="10">
        <v>1500</v>
      </c>
      <c r="B13" s="13" t="s">
        <v>47</v>
      </c>
      <c r="C13" s="25">
        <v>809100</v>
      </c>
      <c r="D13" s="25">
        <v>8430741</v>
      </c>
      <c r="E13" s="25">
        <v>4107548</v>
      </c>
      <c r="F13" s="25">
        <v>5767296</v>
      </c>
      <c r="G13" s="3">
        <v>10153743.65227747</v>
      </c>
      <c r="H13" s="3">
        <v>1792971.9776539993</v>
      </c>
      <c r="I13" s="3">
        <v>0</v>
      </c>
      <c r="J13" s="3">
        <v>0</v>
      </c>
      <c r="K13" s="25">
        <v>1369457.6133333333</v>
      </c>
      <c r="L13" s="25">
        <v>16580065</v>
      </c>
      <c r="M13" s="25">
        <v>265900.99999999988</v>
      </c>
      <c r="N13" s="25">
        <v>25152356.852220412</v>
      </c>
      <c r="O13" s="3">
        <v>36055412.166666657</v>
      </c>
      <c r="P13" s="11">
        <v>110484593.26215187</v>
      </c>
    </row>
    <row r="14" spans="1:17" x14ac:dyDescent="0.25">
      <c r="A14" s="10">
        <v>1501</v>
      </c>
      <c r="B14" s="13" t="s">
        <v>19</v>
      </c>
      <c r="C14" s="25">
        <v>0</v>
      </c>
      <c r="D14" s="25">
        <v>0</v>
      </c>
      <c r="E14" s="25">
        <v>0</v>
      </c>
      <c r="F14" s="25">
        <v>0</v>
      </c>
      <c r="G14" s="3">
        <v>4585391</v>
      </c>
      <c r="H14" s="3">
        <v>0</v>
      </c>
      <c r="I14" s="3">
        <v>0</v>
      </c>
      <c r="J14" s="3">
        <v>0</v>
      </c>
      <c r="K14" s="25">
        <v>2200065</v>
      </c>
      <c r="L14" s="25">
        <v>0</v>
      </c>
      <c r="M14" s="25">
        <v>244997</v>
      </c>
      <c r="N14" s="25">
        <v>14464432.871287214</v>
      </c>
      <c r="O14" s="3">
        <v>6627547</v>
      </c>
      <c r="P14" s="11">
        <v>28122432.871287212</v>
      </c>
    </row>
    <row r="15" spans="1:17" x14ac:dyDescent="0.25">
      <c r="A15" s="10">
        <v>1510</v>
      </c>
      <c r="B15" s="13" t="s">
        <v>16</v>
      </c>
      <c r="C15" s="25">
        <v>0</v>
      </c>
      <c r="D15" s="25">
        <v>0</v>
      </c>
      <c r="E15" s="25">
        <v>0</v>
      </c>
      <c r="F15" s="25">
        <v>0</v>
      </c>
      <c r="G15" s="3">
        <v>0</v>
      </c>
      <c r="H15" s="3">
        <v>0</v>
      </c>
      <c r="I15" s="3">
        <v>0</v>
      </c>
      <c r="J15" s="3">
        <v>0</v>
      </c>
      <c r="K15" s="25">
        <v>0</v>
      </c>
      <c r="L15" s="25">
        <v>0</v>
      </c>
      <c r="M15" s="25">
        <v>0</v>
      </c>
      <c r="N15" s="25">
        <v>148770.81531699837</v>
      </c>
      <c r="O15" s="3">
        <v>7806</v>
      </c>
      <c r="P15" s="11">
        <v>156576.81531699837</v>
      </c>
    </row>
    <row r="16" spans="1:17" x14ac:dyDescent="0.25">
      <c r="A16" s="10">
        <v>1600</v>
      </c>
      <c r="B16" s="13" t="s">
        <v>48</v>
      </c>
      <c r="C16" s="25">
        <v>45700</v>
      </c>
      <c r="D16" s="25">
        <v>25356331</v>
      </c>
      <c r="E16" s="25">
        <v>18147557</v>
      </c>
      <c r="F16" s="25">
        <v>9391647</v>
      </c>
      <c r="G16" s="3">
        <v>33137761.26526612</v>
      </c>
      <c r="H16" s="3">
        <v>5226310.8219692493</v>
      </c>
      <c r="I16" s="3">
        <v>0</v>
      </c>
      <c r="J16" s="3">
        <v>0</v>
      </c>
      <c r="K16" s="25">
        <v>31728982.538666677</v>
      </c>
      <c r="L16" s="25">
        <v>19673293</v>
      </c>
      <c r="M16" s="25">
        <v>0</v>
      </c>
      <c r="N16" s="25">
        <v>73198757.30539839</v>
      </c>
      <c r="O16" s="3">
        <v>6226983.924333334</v>
      </c>
      <c r="P16" s="11">
        <v>222133323.8556338</v>
      </c>
    </row>
    <row r="17" spans="1:16" x14ac:dyDescent="0.25">
      <c r="A17" s="10">
        <v>1610</v>
      </c>
      <c r="B17" s="13" t="s">
        <v>9</v>
      </c>
      <c r="C17" s="25">
        <v>0</v>
      </c>
      <c r="D17" s="25">
        <v>0</v>
      </c>
      <c r="E17" s="25">
        <v>0</v>
      </c>
      <c r="F17" s="25">
        <v>0</v>
      </c>
      <c r="G17" s="3">
        <v>0</v>
      </c>
      <c r="H17" s="3">
        <v>0</v>
      </c>
      <c r="I17" s="3">
        <v>0</v>
      </c>
      <c r="J17" s="3">
        <v>0</v>
      </c>
      <c r="K17" s="25">
        <v>22363</v>
      </c>
      <c r="L17" s="25">
        <v>0</v>
      </c>
      <c r="M17" s="25">
        <v>0</v>
      </c>
      <c r="N17" s="25">
        <v>124041.43624752683</v>
      </c>
      <c r="O17" s="3">
        <v>15588</v>
      </c>
      <c r="P17" s="11">
        <v>161992.43624752684</v>
      </c>
    </row>
    <row r="18" spans="1:16" x14ac:dyDescent="0.25">
      <c r="A18" s="10">
        <v>1700</v>
      </c>
      <c r="B18" s="13" t="s">
        <v>33</v>
      </c>
      <c r="C18" s="25">
        <v>4000</v>
      </c>
      <c r="D18" s="25">
        <v>146880</v>
      </c>
      <c r="E18" s="25">
        <v>289450</v>
      </c>
      <c r="F18" s="25">
        <v>19200</v>
      </c>
      <c r="G18" s="3">
        <v>0</v>
      </c>
      <c r="H18" s="3">
        <v>25555.748709320058</v>
      </c>
      <c r="I18" s="3">
        <v>5632</v>
      </c>
      <c r="J18" s="3">
        <v>0</v>
      </c>
      <c r="K18" s="25">
        <v>0</v>
      </c>
      <c r="L18" s="25">
        <v>0</v>
      </c>
      <c r="M18" s="25">
        <v>0</v>
      </c>
      <c r="N18" s="25">
        <v>165833.87571219844</v>
      </c>
      <c r="O18" s="3">
        <v>49725</v>
      </c>
      <c r="P18" s="11">
        <v>706276.62442151853</v>
      </c>
    </row>
    <row r="19" spans="1:16" x14ac:dyDescent="0.25">
      <c r="A19" s="10">
        <v>1900</v>
      </c>
      <c r="B19" s="13" t="s">
        <v>34</v>
      </c>
      <c r="C19" s="3">
        <v>0</v>
      </c>
      <c r="D19" s="3">
        <v>0</v>
      </c>
      <c r="E19" s="3">
        <v>72000</v>
      </c>
      <c r="F19" s="3">
        <v>0</v>
      </c>
      <c r="G19" s="3">
        <v>0</v>
      </c>
      <c r="H19" s="3">
        <v>41106.747490863738</v>
      </c>
      <c r="I19" s="3">
        <v>0</v>
      </c>
      <c r="J19" s="3">
        <v>0</v>
      </c>
      <c r="K19" s="25">
        <v>0</v>
      </c>
      <c r="L19" s="25">
        <v>0</v>
      </c>
      <c r="M19" s="25">
        <v>0</v>
      </c>
      <c r="N19" s="25">
        <v>733817.17836125381</v>
      </c>
      <c r="O19" s="3">
        <v>0</v>
      </c>
      <c r="P19" s="11">
        <v>846923.92585211759</v>
      </c>
    </row>
    <row r="20" spans="1:16" x14ac:dyDescent="0.25">
      <c r="A20" s="10">
        <v>2100</v>
      </c>
      <c r="B20" s="13" t="s">
        <v>49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2400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11">
        <v>2400</v>
      </c>
    </row>
    <row r="21" spans="1:16" x14ac:dyDescent="0.25">
      <c r="A21" s="10">
        <v>2200</v>
      </c>
      <c r="B21" s="13" t="s">
        <v>35</v>
      </c>
      <c r="C21" s="3">
        <v>5500</v>
      </c>
      <c r="D21" s="3">
        <v>694729</v>
      </c>
      <c r="E21" s="3">
        <v>1041700</v>
      </c>
      <c r="F21" s="3">
        <v>272000</v>
      </c>
      <c r="G21" s="3">
        <v>0</v>
      </c>
      <c r="H21" s="3">
        <v>1420336.1495918203</v>
      </c>
      <c r="I21" s="3">
        <v>0</v>
      </c>
      <c r="J21" s="3">
        <v>0</v>
      </c>
      <c r="K21" s="3">
        <v>17744127.673999999</v>
      </c>
      <c r="L21" s="3">
        <v>192175</v>
      </c>
      <c r="M21" s="3">
        <v>21143693.09</v>
      </c>
      <c r="N21" s="3">
        <v>12524195.446676575</v>
      </c>
      <c r="O21" s="3">
        <v>0</v>
      </c>
      <c r="P21" s="11">
        <v>55038456.360268392</v>
      </c>
    </row>
    <row r="22" spans="1:16" x14ac:dyDescent="0.25">
      <c r="A22" s="10">
        <v>2300</v>
      </c>
      <c r="B22" s="13" t="s">
        <v>37</v>
      </c>
      <c r="C22" s="3">
        <v>24690</v>
      </c>
      <c r="D22" s="3">
        <v>290550</v>
      </c>
      <c r="E22" s="3">
        <v>5226672</v>
      </c>
      <c r="F22" s="3">
        <v>753635</v>
      </c>
      <c r="G22" s="3">
        <v>0</v>
      </c>
      <c r="H22" s="3">
        <v>1514550</v>
      </c>
      <c r="I22" s="3">
        <v>0</v>
      </c>
      <c r="J22" s="3">
        <v>0</v>
      </c>
      <c r="K22" s="3">
        <v>425507</v>
      </c>
      <c r="L22" s="3">
        <v>634018</v>
      </c>
      <c r="M22" s="3">
        <v>10563095</v>
      </c>
      <c r="N22" s="3">
        <v>16163554</v>
      </c>
      <c r="O22" s="3">
        <v>2541942</v>
      </c>
      <c r="P22" s="11">
        <v>38138213</v>
      </c>
    </row>
    <row r="23" spans="1:16" x14ac:dyDescent="0.25">
      <c r="A23" s="10">
        <v>2400</v>
      </c>
      <c r="B23" s="13" t="s">
        <v>50</v>
      </c>
      <c r="C23" s="3">
        <v>54600</v>
      </c>
      <c r="D23" s="3">
        <v>13439730</v>
      </c>
      <c r="E23" s="3">
        <v>5832910</v>
      </c>
      <c r="F23" s="3">
        <v>233740</v>
      </c>
      <c r="G23" s="3">
        <v>0</v>
      </c>
      <c r="H23" s="3">
        <v>5215343.7525425199</v>
      </c>
      <c r="I23" s="3">
        <v>0</v>
      </c>
      <c r="J23" s="3">
        <v>0</v>
      </c>
      <c r="K23" s="3">
        <v>3255595.6000000006</v>
      </c>
      <c r="L23" s="3">
        <v>227567</v>
      </c>
      <c r="M23" s="3">
        <v>0</v>
      </c>
      <c r="N23" s="3">
        <v>34436006.163737722</v>
      </c>
      <c r="O23" s="3">
        <v>52703.566666666673</v>
      </c>
      <c r="P23" s="11">
        <v>62748196.082946911</v>
      </c>
    </row>
    <row r="24" spans="1:16" x14ac:dyDescent="0.25">
      <c r="A24" s="10">
        <v>2500</v>
      </c>
      <c r="B24" s="13" t="s">
        <v>38</v>
      </c>
      <c r="C24" s="3">
        <v>26500</v>
      </c>
      <c r="D24" s="3">
        <v>3763280</v>
      </c>
      <c r="E24" s="3">
        <v>2829193</v>
      </c>
      <c r="F24" s="3">
        <v>419060</v>
      </c>
      <c r="G24" s="3">
        <v>236022</v>
      </c>
      <c r="H24" s="3">
        <v>3072059.0187522136</v>
      </c>
      <c r="I24" s="3">
        <v>0</v>
      </c>
      <c r="J24" s="3">
        <v>0</v>
      </c>
      <c r="K24" s="25">
        <v>26081181.600000001</v>
      </c>
      <c r="L24" s="25">
        <v>280665</v>
      </c>
      <c r="M24" s="25">
        <v>0</v>
      </c>
      <c r="N24" s="25">
        <v>15903693.558835084</v>
      </c>
      <c r="O24" s="25">
        <v>13745779.700000001</v>
      </c>
      <c r="P24" s="11">
        <v>66357433.877587296</v>
      </c>
    </row>
    <row r="25" spans="1:16" x14ac:dyDescent="0.25">
      <c r="A25" s="10">
        <v>2600</v>
      </c>
      <c r="B25" s="13" t="s">
        <v>39</v>
      </c>
      <c r="C25" s="3">
        <v>23890</v>
      </c>
      <c r="D25" s="3">
        <v>18430938</v>
      </c>
      <c r="E25" s="3">
        <v>1199484</v>
      </c>
      <c r="F25" s="3">
        <v>8000</v>
      </c>
      <c r="G25" s="3">
        <v>0</v>
      </c>
      <c r="H25" s="3">
        <v>822386.86039805214</v>
      </c>
      <c r="I25" s="3">
        <v>0</v>
      </c>
      <c r="J25" s="3">
        <v>0</v>
      </c>
      <c r="K25" s="25">
        <v>0</v>
      </c>
      <c r="L25" s="25">
        <v>70923</v>
      </c>
      <c r="M25" s="25">
        <v>0</v>
      </c>
      <c r="N25" s="25">
        <v>2846881.6708804807</v>
      </c>
      <c r="O25" s="25">
        <v>0</v>
      </c>
      <c r="P25" s="11">
        <v>23402503.531278532</v>
      </c>
    </row>
    <row r="26" spans="1:16" x14ac:dyDescent="0.25">
      <c r="A26" s="10">
        <v>2700</v>
      </c>
      <c r="B26" s="13" t="s">
        <v>40</v>
      </c>
      <c r="C26" s="3">
        <v>27700</v>
      </c>
      <c r="D26" s="3">
        <v>4536080</v>
      </c>
      <c r="E26" s="3">
        <v>2729016</v>
      </c>
      <c r="F26" s="3">
        <v>42100</v>
      </c>
      <c r="G26" s="3">
        <v>6408806.8118563993</v>
      </c>
      <c r="H26" s="3">
        <v>1419021.7876912791</v>
      </c>
      <c r="I26" s="3">
        <v>0</v>
      </c>
      <c r="J26" s="3">
        <v>0</v>
      </c>
      <c r="K26" s="25">
        <v>175470</v>
      </c>
      <c r="L26" s="25">
        <v>213168</v>
      </c>
      <c r="M26" s="25">
        <v>0</v>
      </c>
      <c r="N26" s="25">
        <v>11484880.387463205</v>
      </c>
      <c r="O26" s="25">
        <v>101835.6</v>
      </c>
      <c r="P26" s="11">
        <v>27138078.587010883</v>
      </c>
    </row>
    <row r="27" spans="1:16" x14ac:dyDescent="0.25">
      <c r="A27" s="10">
        <v>3100</v>
      </c>
      <c r="B27" s="13" t="s">
        <v>20</v>
      </c>
      <c r="C27" s="3">
        <v>6200</v>
      </c>
      <c r="D27" s="3">
        <v>0</v>
      </c>
      <c r="E27" s="3">
        <v>0</v>
      </c>
      <c r="F27" s="3">
        <v>28000</v>
      </c>
      <c r="G27" s="3">
        <v>0</v>
      </c>
      <c r="H27" s="3">
        <v>76735.75737377828</v>
      </c>
      <c r="I27" s="3">
        <v>0</v>
      </c>
      <c r="J27" s="3">
        <v>0</v>
      </c>
      <c r="K27" s="25">
        <v>84475.00496000002</v>
      </c>
      <c r="L27" s="25">
        <v>368816</v>
      </c>
      <c r="M27" s="25">
        <v>3659284.5</v>
      </c>
      <c r="N27" s="25">
        <v>498936.97577024478</v>
      </c>
      <c r="O27" s="25">
        <v>892134.73905000021</v>
      </c>
      <c r="P27" s="11">
        <v>5614582.977154023</v>
      </c>
    </row>
    <row r="28" spans="1:16" x14ac:dyDescent="0.25">
      <c r="A28" s="10">
        <v>3110</v>
      </c>
      <c r="B28" s="13" t="s">
        <v>12</v>
      </c>
      <c r="C28" s="3"/>
      <c r="D28" s="3"/>
      <c r="E28" s="3"/>
      <c r="F28" s="3"/>
      <c r="G28" s="3"/>
      <c r="H28" s="3">
        <v>0</v>
      </c>
      <c r="I28" s="3"/>
      <c r="J28" s="3"/>
      <c r="K28" s="25"/>
      <c r="L28" s="25"/>
      <c r="M28" s="25"/>
      <c r="N28" s="25">
        <v>0</v>
      </c>
      <c r="O28" s="25"/>
      <c r="P28" s="11">
        <v>0</v>
      </c>
    </row>
    <row r="29" spans="1:16" x14ac:dyDescent="0.25">
      <c r="A29" s="10">
        <v>3120</v>
      </c>
      <c r="B29" s="13" t="s">
        <v>18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25">
        <v>1600</v>
      </c>
      <c r="L29" s="25">
        <v>0</v>
      </c>
      <c r="M29" s="25">
        <v>37000</v>
      </c>
      <c r="N29" s="25">
        <v>177555.63028708121</v>
      </c>
      <c r="O29" s="25">
        <v>43086</v>
      </c>
      <c r="P29" s="11">
        <v>259241.63028708121</v>
      </c>
    </row>
    <row r="30" spans="1:16" x14ac:dyDescent="0.25">
      <c r="A30" s="10">
        <v>3200</v>
      </c>
      <c r="B30" s="13" t="s">
        <v>8</v>
      </c>
      <c r="C30" s="3">
        <v>0</v>
      </c>
      <c r="D30" s="3">
        <v>694000</v>
      </c>
      <c r="E30" s="3">
        <v>0</v>
      </c>
      <c r="F30" s="3">
        <v>950325</v>
      </c>
      <c r="G30" s="3">
        <v>1072507.7036191018</v>
      </c>
      <c r="H30" s="3">
        <v>14440.062580123929</v>
      </c>
      <c r="I30" s="3">
        <v>0</v>
      </c>
      <c r="J30" s="3">
        <v>0</v>
      </c>
      <c r="K30" s="25">
        <v>0</v>
      </c>
      <c r="L30" s="25">
        <v>516492</v>
      </c>
      <c r="M30" s="25">
        <v>0</v>
      </c>
      <c r="N30" s="25">
        <v>348390.57771157019</v>
      </c>
      <c r="O30" s="25">
        <v>1909.44</v>
      </c>
      <c r="P30" s="11">
        <v>3598064.783910796</v>
      </c>
    </row>
    <row r="31" spans="1:16" x14ac:dyDescent="0.25">
      <c r="A31" s="10">
        <v>3300</v>
      </c>
      <c r="B31" s="13" t="s">
        <v>7</v>
      </c>
      <c r="C31" s="3">
        <v>0</v>
      </c>
      <c r="D31" s="3">
        <v>676400</v>
      </c>
      <c r="E31" s="3">
        <v>0</v>
      </c>
      <c r="F31" s="3">
        <v>278800</v>
      </c>
      <c r="G31" s="3">
        <v>0</v>
      </c>
      <c r="H31" s="3">
        <v>11119.902205861858</v>
      </c>
      <c r="I31" s="3">
        <v>0</v>
      </c>
      <c r="J31" s="3">
        <v>0</v>
      </c>
      <c r="K31" s="25">
        <v>123008.32800000002</v>
      </c>
      <c r="L31" s="25">
        <v>400811</v>
      </c>
      <c r="M31" s="25">
        <v>0</v>
      </c>
      <c r="N31" s="25">
        <v>761689.59986884962</v>
      </c>
      <c r="O31" s="25">
        <v>65400.309000000001</v>
      </c>
      <c r="P31" s="11">
        <v>2317229.1390747116</v>
      </c>
    </row>
    <row r="32" spans="1:16" x14ac:dyDescent="0.25">
      <c r="A32" s="10">
        <v>4100</v>
      </c>
      <c r="B32" s="13" t="s">
        <v>14</v>
      </c>
      <c r="C32" s="3">
        <v>0</v>
      </c>
      <c r="D32" s="3">
        <v>0</v>
      </c>
      <c r="E32" s="3">
        <v>0</v>
      </c>
      <c r="F32" s="3">
        <v>0</v>
      </c>
      <c r="G32" s="3">
        <v>466963.37819346937</v>
      </c>
      <c r="H32" s="3">
        <v>0</v>
      </c>
      <c r="I32" s="3">
        <v>0</v>
      </c>
      <c r="J32" s="3">
        <v>0</v>
      </c>
      <c r="K32" s="25">
        <v>0</v>
      </c>
      <c r="L32" s="25">
        <v>0</v>
      </c>
      <c r="M32" s="25">
        <v>0</v>
      </c>
      <c r="N32" s="25">
        <v>875900.85725686117</v>
      </c>
      <c r="O32" s="25">
        <v>0</v>
      </c>
      <c r="P32" s="11">
        <v>1342864.2354503307</v>
      </c>
    </row>
    <row r="33" spans="1:20" x14ac:dyDescent="0.25">
      <c r="A33" s="10">
        <v>4200</v>
      </c>
      <c r="B33" s="13" t="s">
        <v>41</v>
      </c>
      <c r="C33" s="3">
        <v>0</v>
      </c>
      <c r="D33" s="3">
        <v>0</v>
      </c>
      <c r="E33" s="3">
        <v>1394672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25">
        <v>0</v>
      </c>
      <c r="L33" s="25">
        <v>0</v>
      </c>
      <c r="M33" s="25">
        <v>0</v>
      </c>
      <c r="N33" s="25">
        <v>1415652.759588117</v>
      </c>
      <c r="O33" s="25">
        <v>0</v>
      </c>
      <c r="P33" s="11">
        <v>2810324.7595881168</v>
      </c>
    </row>
    <row r="34" spans="1:20" x14ac:dyDescent="0.25">
      <c r="A34" s="10">
        <v>4300</v>
      </c>
      <c r="B34" s="13" t="s">
        <v>51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25">
        <v>3670</v>
      </c>
      <c r="L34" s="25">
        <v>0</v>
      </c>
      <c r="M34" s="25">
        <v>0</v>
      </c>
      <c r="N34" s="25">
        <v>9133870.7886655033</v>
      </c>
      <c r="O34" s="25">
        <v>0</v>
      </c>
      <c r="P34" s="11">
        <v>9137540.7886655033</v>
      </c>
    </row>
    <row r="35" spans="1:20" x14ac:dyDescent="0.25">
      <c r="A35" s="10">
        <v>5100</v>
      </c>
      <c r="B35" s="13" t="s">
        <v>13</v>
      </c>
      <c r="C35" s="3">
        <v>20800</v>
      </c>
      <c r="D35" s="3">
        <v>0</v>
      </c>
      <c r="E35" s="3">
        <v>0</v>
      </c>
      <c r="F35" s="3">
        <v>17400</v>
      </c>
      <c r="G35" s="3">
        <v>3721577</v>
      </c>
      <c r="H35" s="3">
        <v>600209.1062865993</v>
      </c>
      <c r="I35" s="3">
        <v>0</v>
      </c>
      <c r="J35" s="3">
        <v>0</v>
      </c>
      <c r="K35" s="25">
        <v>0</v>
      </c>
      <c r="L35" s="25">
        <v>13950</v>
      </c>
      <c r="M35" s="25">
        <v>0</v>
      </c>
      <c r="N35" s="25">
        <v>1066091.7448039388</v>
      </c>
      <c r="O35" s="25">
        <v>0</v>
      </c>
      <c r="P35" s="11">
        <v>5440027.8510905383</v>
      </c>
    </row>
    <row r="36" spans="1:20" x14ac:dyDescent="0.25">
      <c r="A36" s="10">
        <v>5200</v>
      </c>
      <c r="B36" s="13" t="s">
        <v>10</v>
      </c>
      <c r="C36" s="3">
        <v>23190</v>
      </c>
      <c r="D36" s="3">
        <v>37500</v>
      </c>
      <c r="E36" s="3">
        <v>0</v>
      </c>
      <c r="F36" s="3">
        <v>0</v>
      </c>
      <c r="G36" s="3">
        <v>0</v>
      </c>
      <c r="H36" s="3">
        <v>1242554.7367896668</v>
      </c>
      <c r="I36" s="3">
        <v>0</v>
      </c>
      <c r="J36" s="3">
        <v>0</v>
      </c>
      <c r="K36" s="25">
        <v>592949</v>
      </c>
      <c r="L36" s="25">
        <v>0</v>
      </c>
      <c r="M36" s="25">
        <v>0</v>
      </c>
      <c r="N36" s="25">
        <v>404198.81685210136</v>
      </c>
      <c r="O36" s="25">
        <v>524058</v>
      </c>
      <c r="P36" s="11">
        <v>2824450.5536417682</v>
      </c>
    </row>
    <row r="37" spans="1:20" x14ac:dyDescent="0.25">
      <c r="A37" s="10">
        <v>5300</v>
      </c>
      <c r="B37" s="13" t="s">
        <v>17</v>
      </c>
      <c r="C37" s="3">
        <v>1900</v>
      </c>
      <c r="D37" s="3">
        <v>0</v>
      </c>
      <c r="E37" s="3">
        <v>0</v>
      </c>
      <c r="F37" s="3">
        <v>0</v>
      </c>
      <c r="G37" s="3">
        <v>193743</v>
      </c>
      <c r="H37" s="3">
        <v>49572.629435648807</v>
      </c>
      <c r="I37" s="3">
        <v>0</v>
      </c>
      <c r="J37" s="3">
        <v>0</v>
      </c>
      <c r="K37" s="25">
        <v>1651.3200000000002</v>
      </c>
      <c r="L37" s="25">
        <v>2068000</v>
      </c>
      <c r="M37" s="25">
        <v>0</v>
      </c>
      <c r="N37" s="25">
        <v>354792.14110130543</v>
      </c>
      <c r="O37" s="25">
        <v>18696.600000000002</v>
      </c>
      <c r="P37" s="11">
        <v>2688355.6905369544</v>
      </c>
    </row>
    <row r="38" spans="1:20" x14ac:dyDescent="0.25">
      <c r="A38" s="10">
        <v>5400</v>
      </c>
      <c r="B38" s="13" t="s">
        <v>15</v>
      </c>
      <c r="C38" s="3">
        <v>0</v>
      </c>
      <c r="D38" s="3">
        <v>300000</v>
      </c>
      <c r="E38" s="3">
        <v>663308</v>
      </c>
      <c r="F38" s="3">
        <v>0</v>
      </c>
      <c r="G38" s="3">
        <v>1134762</v>
      </c>
      <c r="H38" s="3">
        <v>285141.69705662527</v>
      </c>
      <c r="I38" s="3">
        <v>4546.666666666667</v>
      </c>
      <c r="J38" s="3">
        <v>0</v>
      </c>
      <c r="K38" s="25">
        <v>64772</v>
      </c>
      <c r="L38" s="25">
        <v>0</v>
      </c>
      <c r="M38" s="25">
        <v>0</v>
      </c>
      <c r="N38" s="25">
        <v>941874.7100712664</v>
      </c>
      <c r="O38" s="25">
        <v>40066</v>
      </c>
      <c r="P38" s="11">
        <v>3434471.0737945577</v>
      </c>
    </row>
    <row r="39" spans="1:20" x14ac:dyDescent="0.25">
      <c r="A39" s="10" t="s">
        <v>43</v>
      </c>
      <c r="B39" s="13" t="s">
        <v>42</v>
      </c>
      <c r="C39" s="3">
        <v>13843</v>
      </c>
      <c r="D39" s="3">
        <v>3056743</v>
      </c>
      <c r="E39" s="3">
        <v>1514743</v>
      </c>
      <c r="F39" s="3">
        <v>3748220</v>
      </c>
      <c r="G39" s="3">
        <v>755000</v>
      </c>
      <c r="H39" s="3">
        <v>1908957.3007473876</v>
      </c>
      <c r="I39" s="3">
        <v>0</v>
      </c>
      <c r="J39" s="3">
        <v>422000</v>
      </c>
      <c r="K39" s="25">
        <v>51040</v>
      </c>
      <c r="L39" s="25">
        <v>2463751</v>
      </c>
      <c r="M39" s="25">
        <v>5575849.0600000024</v>
      </c>
      <c r="N39" s="25">
        <v>3997885.5346399532</v>
      </c>
      <c r="O39" s="25">
        <v>74710</v>
      </c>
      <c r="P39" s="11">
        <v>23582741.895387344</v>
      </c>
    </row>
    <row r="40" spans="1:20" s="12" customFormat="1" ht="15.75" x14ac:dyDescent="0.25">
      <c r="A40" s="5" t="s">
        <v>27</v>
      </c>
      <c r="B40" s="15"/>
      <c r="C40" s="23">
        <v>2223363</v>
      </c>
      <c r="D40" s="23">
        <v>103877734</v>
      </c>
      <c r="E40" s="23">
        <v>49308377</v>
      </c>
      <c r="F40" s="23">
        <v>33777001</v>
      </c>
      <c r="G40" s="23">
        <v>102338758.33529538</v>
      </c>
      <c r="H40" s="23">
        <v>30955069.746541634</v>
      </c>
      <c r="I40" s="23">
        <v>12578.666666666668</v>
      </c>
      <c r="J40" s="23">
        <v>422000</v>
      </c>
      <c r="K40" s="23">
        <v>104188920.06066667</v>
      </c>
      <c r="L40" s="23">
        <v>65674508</v>
      </c>
      <c r="M40" s="23">
        <v>102248328.2</v>
      </c>
      <c r="N40" s="23">
        <v>318916915.30437607</v>
      </c>
      <c r="O40" s="23">
        <v>120932839.15343332</v>
      </c>
      <c r="P40" s="11">
        <v>1034876392.4669797</v>
      </c>
      <c r="Q40"/>
      <c r="R40"/>
      <c r="S40"/>
      <c r="T40"/>
    </row>
    <row r="41" spans="1:20" x14ac:dyDescent="0.25">
      <c r="K41" s="24"/>
      <c r="L41" s="1"/>
    </row>
    <row r="42" spans="1:20" s="1" customFormat="1" x14ac:dyDescent="0.25">
      <c r="A42" s="19"/>
      <c r="B42" s="38" t="s">
        <v>61</v>
      </c>
      <c r="C42" s="38"/>
      <c r="D42" s="38"/>
      <c r="E42" s="38"/>
    </row>
    <row r="43" spans="1:20" s="1" customFormat="1" x14ac:dyDescent="0.25">
      <c r="A43" s="19"/>
      <c r="B43" s="38"/>
      <c r="C43" s="38"/>
      <c r="D43" s="38"/>
      <c r="E43" s="38"/>
    </row>
    <row r="44" spans="1:20" s="1" customFormat="1" x14ac:dyDescent="0.25">
      <c r="A44" s="19"/>
      <c r="B44" s="38"/>
      <c r="C44" s="38"/>
      <c r="D44" s="38"/>
      <c r="E44" s="38"/>
    </row>
    <row r="45" spans="1:20" s="1" customFormat="1" x14ac:dyDescent="0.25">
      <c r="A45" s="19"/>
      <c r="B45" s="20"/>
    </row>
    <row r="46" spans="1:20" x14ac:dyDescent="0.25">
      <c r="H46" s="1"/>
      <c r="N46" s="1"/>
    </row>
    <row r="47" spans="1:20" x14ac:dyDescent="0.25">
      <c r="H47" s="1"/>
      <c r="N47" s="1"/>
    </row>
    <row r="48" spans="1:20" x14ac:dyDescent="0.25">
      <c r="H48" s="1"/>
      <c r="N48" s="1"/>
    </row>
    <row r="49" spans="8:14" x14ac:dyDescent="0.25">
      <c r="H49" s="1"/>
      <c r="N49" s="1"/>
    </row>
    <row r="50" spans="8:14" x14ac:dyDescent="0.25">
      <c r="H50" s="1"/>
      <c r="N50" s="1"/>
    </row>
    <row r="51" spans="8:14" x14ac:dyDescent="0.25">
      <c r="H51" s="1"/>
      <c r="N51" s="1"/>
    </row>
    <row r="52" spans="8:14" x14ac:dyDescent="0.25">
      <c r="H52" s="1"/>
      <c r="N52" s="1"/>
    </row>
    <row r="53" spans="8:14" x14ac:dyDescent="0.25">
      <c r="H53" s="1"/>
      <c r="N53" s="1"/>
    </row>
    <row r="54" spans="8:14" x14ac:dyDescent="0.25">
      <c r="H54" s="1"/>
      <c r="N54" s="1"/>
    </row>
    <row r="55" spans="8:14" x14ac:dyDescent="0.25">
      <c r="H55" s="1"/>
      <c r="N55" s="1"/>
    </row>
    <row r="56" spans="8:14" x14ac:dyDescent="0.25">
      <c r="H56" s="1"/>
      <c r="N56" s="1"/>
    </row>
    <row r="57" spans="8:14" x14ac:dyDescent="0.25">
      <c r="H57" s="1"/>
      <c r="N57" s="1"/>
    </row>
    <row r="58" spans="8:14" x14ac:dyDescent="0.25">
      <c r="H58" s="1"/>
      <c r="N58" s="1"/>
    </row>
    <row r="59" spans="8:14" x14ac:dyDescent="0.25">
      <c r="H59" s="1"/>
      <c r="N59" s="1"/>
    </row>
    <row r="60" spans="8:14" x14ac:dyDescent="0.25">
      <c r="H60" s="1"/>
      <c r="N60" s="1"/>
    </row>
    <row r="61" spans="8:14" x14ac:dyDescent="0.25">
      <c r="H61" s="1"/>
      <c r="N61" s="1"/>
    </row>
    <row r="62" spans="8:14" x14ac:dyDescent="0.25">
      <c r="H62" s="1"/>
      <c r="N62" s="1"/>
    </row>
    <row r="63" spans="8:14" x14ac:dyDescent="0.25">
      <c r="H63" s="1"/>
      <c r="N63" s="1"/>
    </row>
    <row r="64" spans="8:14" x14ac:dyDescent="0.25">
      <c r="H64" s="1"/>
      <c r="N64" s="1"/>
    </row>
    <row r="65" spans="8:14" x14ac:dyDescent="0.25">
      <c r="H65" s="1"/>
      <c r="N65" s="1"/>
    </row>
    <row r="66" spans="8:14" x14ac:dyDescent="0.25">
      <c r="H66" s="1"/>
      <c r="N66" s="1"/>
    </row>
    <row r="67" spans="8:14" x14ac:dyDescent="0.25">
      <c r="H67" s="1"/>
      <c r="N67" s="1"/>
    </row>
    <row r="68" spans="8:14" x14ac:dyDescent="0.25">
      <c r="H68" s="1"/>
      <c r="N68" s="1"/>
    </row>
    <row r="69" spans="8:14" x14ac:dyDescent="0.25">
      <c r="H69" s="1"/>
      <c r="N69" s="1"/>
    </row>
    <row r="70" spans="8:14" x14ac:dyDescent="0.25">
      <c r="H70" s="1"/>
      <c r="N70" s="1"/>
    </row>
    <row r="71" spans="8:14" x14ac:dyDescent="0.25">
      <c r="H71" s="1"/>
      <c r="N71" s="1"/>
    </row>
    <row r="72" spans="8:14" x14ac:dyDescent="0.25">
      <c r="H72" s="1"/>
      <c r="N72" s="1"/>
    </row>
    <row r="73" spans="8:14" x14ac:dyDescent="0.25">
      <c r="H73" s="1"/>
      <c r="N73" s="1"/>
    </row>
    <row r="74" spans="8:14" x14ac:dyDescent="0.25">
      <c r="H74" s="1"/>
      <c r="N74" s="1"/>
    </row>
    <row r="75" spans="8:14" x14ac:dyDescent="0.25">
      <c r="H75" s="1"/>
      <c r="N75" s="1"/>
    </row>
    <row r="76" spans="8:14" x14ac:dyDescent="0.25">
      <c r="H76" s="1"/>
      <c r="N76" s="1"/>
    </row>
    <row r="77" spans="8:14" x14ac:dyDescent="0.25">
      <c r="H77" s="1"/>
      <c r="N77" s="1"/>
    </row>
    <row r="78" spans="8:14" x14ac:dyDescent="0.25">
      <c r="H78" s="1"/>
      <c r="N78" s="1"/>
    </row>
    <row r="79" spans="8:14" x14ac:dyDescent="0.25">
      <c r="H79" s="1"/>
      <c r="N79" s="1"/>
    </row>
    <row r="80" spans="8:14" x14ac:dyDescent="0.25">
      <c r="H80" s="1"/>
      <c r="N80" s="1"/>
    </row>
    <row r="81" spans="8:14" x14ac:dyDescent="0.25">
      <c r="H81" s="1"/>
      <c r="N81" s="1"/>
    </row>
    <row r="82" spans="8:14" x14ac:dyDescent="0.25">
      <c r="H82" s="1"/>
      <c r="N82" s="1"/>
    </row>
    <row r="83" spans="8:14" x14ac:dyDescent="0.25">
      <c r="H83" s="1"/>
      <c r="N83" s="1"/>
    </row>
    <row r="84" spans="8:14" x14ac:dyDescent="0.25">
      <c r="H84" s="1"/>
      <c r="N84" s="1"/>
    </row>
    <row r="85" spans="8:14" x14ac:dyDescent="0.25">
      <c r="H85" s="1"/>
      <c r="N85" s="1"/>
    </row>
    <row r="86" spans="8:14" x14ac:dyDescent="0.25">
      <c r="H86" s="1"/>
      <c r="N86" s="1"/>
    </row>
    <row r="87" spans="8:14" x14ac:dyDescent="0.25">
      <c r="H87" s="1"/>
      <c r="N87" s="1"/>
    </row>
    <row r="88" spans="8:14" x14ac:dyDescent="0.25">
      <c r="H88" s="1"/>
      <c r="N88" s="1"/>
    </row>
    <row r="89" spans="8:14" x14ac:dyDescent="0.25">
      <c r="H89" s="1"/>
      <c r="N89" s="1"/>
    </row>
    <row r="90" spans="8:14" x14ac:dyDescent="0.25">
      <c r="H90" s="1"/>
      <c r="N90" s="1"/>
    </row>
    <row r="91" spans="8:14" x14ac:dyDescent="0.25">
      <c r="H91" s="1"/>
      <c r="N91" s="1"/>
    </row>
    <row r="92" spans="8:14" x14ac:dyDescent="0.25">
      <c r="H92" s="1"/>
      <c r="N92" s="1"/>
    </row>
    <row r="93" spans="8:14" x14ac:dyDescent="0.25">
      <c r="H93" s="1"/>
      <c r="N93" s="1"/>
    </row>
    <row r="94" spans="8:14" x14ac:dyDescent="0.25">
      <c r="H94" s="1"/>
      <c r="N94" s="1"/>
    </row>
    <row r="95" spans="8:14" x14ac:dyDescent="0.25">
      <c r="H95" s="1"/>
      <c r="N95" s="1"/>
    </row>
    <row r="96" spans="8:14" x14ac:dyDescent="0.25">
      <c r="H96" s="1"/>
      <c r="N96" s="1"/>
    </row>
    <row r="97" spans="8:14" x14ac:dyDescent="0.25">
      <c r="H97" s="1"/>
      <c r="N97" s="1"/>
    </row>
    <row r="98" spans="8:14" x14ac:dyDescent="0.25">
      <c r="H98" s="1"/>
      <c r="N98" s="1"/>
    </row>
    <row r="99" spans="8:14" x14ac:dyDescent="0.25">
      <c r="H99" s="1"/>
    </row>
    <row r="100" spans="8:14" x14ac:dyDescent="0.25">
      <c r="H100" s="1"/>
    </row>
    <row r="101" spans="8:14" x14ac:dyDescent="0.25">
      <c r="H101" s="1"/>
    </row>
    <row r="102" spans="8:14" x14ac:dyDescent="0.25">
      <c r="H102" s="1"/>
    </row>
    <row r="103" spans="8:14" x14ac:dyDescent="0.25">
      <c r="H103" s="1"/>
    </row>
    <row r="104" spans="8:14" x14ac:dyDescent="0.25">
      <c r="H104" s="1"/>
    </row>
    <row r="105" spans="8:14" x14ac:dyDescent="0.25">
      <c r="H105" s="1"/>
    </row>
    <row r="106" spans="8:14" x14ac:dyDescent="0.25">
      <c r="H106" s="1"/>
    </row>
    <row r="107" spans="8:14" x14ac:dyDescent="0.25">
      <c r="H107" s="1"/>
    </row>
    <row r="108" spans="8:14" x14ac:dyDescent="0.25">
      <c r="H108" s="1"/>
    </row>
    <row r="109" spans="8:14" x14ac:dyDescent="0.25">
      <c r="H109" s="1"/>
    </row>
    <row r="110" spans="8:14" x14ac:dyDescent="0.25">
      <c r="H110" s="1"/>
    </row>
  </sheetData>
  <mergeCells count="5">
    <mergeCell ref="C5:P5"/>
    <mergeCell ref="A1:B1"/>
    <mergeCell ref="B5:B6"/>
    <mergeCell ref="A5:A6"/>
    <mergeCell ref="B42:E44"/>
  </mergeCells>
  <pageMargins left="0.70866141732283472" right="0.39370078740157483" top="0.39370078740157483" bottom="0.39370078740157483" header="0.31496062992125984" footer="0.31496062992125984"/>
  <pageSetup paperSize="8" scale="85" fitToHeight="4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ado_kim</vt:lpstr>
      <vt:lpstr>kim_ossz_ado_nelk</vt:lpstr>
      <vt:lpstr>kim_ossz_ado_nelk!Nyomtatási_cím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2016-01-29T11:35:43Z</cp:lastPrinted>
  <dcterms:created xsi:type="dcterms:W3CDTF">2016-01-26T08:17:43Z</dcterms:created>
  <dcterms:modified xsi:type="dcterms:W3CDTF">2017-02-01T10:03:24Z</dcterms:modified>
</cp:coreProperties>
</file>