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pendrive\2022\vizsgálóbizottság\2022.január24\jelentés\mellékletek\"/>
    </mc:Choice>
  </mc:AlternateContent>
  <xr:revisionPtr revIDLastSave="0" documentId="13_ncr:1_{455C501C-3E71-4317-B7B4-E114E5E2F159}" xr6:coauthVersionLast="46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unka1" sheetId="1" r:id="rId1"/>
  </sheets>
  <definedNames>
    <definedName name="_xlnm._FilterDatabase" localSheetId="0" hidden="1">Munka1!$B$1:$O$40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L25" i="1"/>
  <c r="L24" i="1"/>
  <c r="L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</calcChain>
</file>

<file path=xl/sharedStrings.xml><?xml version="1.0" encoding="utf-8"?>
<sst xmlns="http://schemas.openxmlformats.org/spreadsheetml/2006/main" count="356" uniqueCount="161">
  <si>
    <t>Benczúr u 46.</t>
  </si>
  <si>
    <t>Hegedű u. 1-3.</t>
  </si>
  <si>
    <t>Budakeszi út 57.</t>
  </si>
  <si>
    <t>Fő u. 19. (FŐKÉTÜSZ)</t>
  </si>
  <si>
    <t>Kavicsos köz 2-4.</t>
  </si>
  <si>
    <t>Erdőkertes</t>
  </si>
  <si>
    <t>Gyáli út 25.</t>
  </si>
  <si>
    <t>Szilassy út 3.</t>
  </si>
  <si>
    <t>Georgina u. 32.</t>
  </si>
  <si>
    <t>Király u. 50.</t>
  </si>
  <si>
    <t>Rákospatak u. 70-72. (FŐKÉTÜSZ)</t>
  </si>
  <si>
    <t>Hernád u. 52.</t>
  </si>
  <si>
    <t>Bródy S. u. 14.</t>
  </si>
  <si>
    <t>Margit krt. 99.</t>
  </si>
  <si>
    <t>Csengery u. 69.</t>
  </si>
  <si>
    <t>Aradi u. 15. (FŐKÉTÜSZ)</t>
  </si>
  <si>
    <t>Lőrinc u. 40-42.</t>
  </si>
  <si>
    <t>Ráday u. 10-12.</t>
  </si>
  <si>
    <t>Bástya u 35.</t>
  </si>
  <si>
    <t>IX.</t>
  </si>
  <si>
    <t>V.</t>
  </si>
  <si>
    <t>VI.</t>
  </si>
  <si>
    <t>VII.</t>
  </si>
  <si>
    <t>II.</t>
  </si>
  <si>
    <t>I.</t>
  </si>
  <si>
    <t>XV.</t>
  </si>
  <si>
    <t>XII.</t>
  </si>
  <si>
    <t>VIII.</t>
  </si>
  <si>
    <t>XVI.</t>
  </si>
  <si>
    <t>IV.</t>
  </si>
  <si>
    <t>Budapest</t>
  </si>
  <si>
    <t>Petőfi S. u. 49.</t>
  </si>
  <si>
    <t>Mátyás király út 3-7</t>
  </si>
  <si>
    <t>Vételár</t>
  </si>
  <si>
    <t>Vevő</t>
  </si>
  <si>
    <t>Adásvételi megkötése</t>
  </si>
  <si>
    <t>Megegyzés</t>
  </si>
  <si>
    <t>Tolnai Lajos u. 5.</t>
  </si>
  <si>
    <t>Budakeszi út 65-67.</t>
  </si>
  <si>
    <t>XI.</t>
  </si>
  <si>
    <t>Ilidkó u. 18.</t>
  </si>
  <si>
    <t>III.</t>
  </si>
  <si>
    <t>Makovecz I. u. - Kecske u.</t>
  </si>
  <si>
    <t>Bürök u. 31.</t>
  </si>
  <si>
    <t>Istenhegyi út 62.</t>
  </si>
  <si>
    <t>Fáy u. 69.</t>
  </si>
  <si>
    <t>XIII.</t>
  </si>
  <si>
    <t>Nagytétényi út 347-351.</t>
  </si>
  <si>
    <t>XXII.</t>
  </si>
  <si>
    <t>Völgy u. 21.</t>
  </si>
  <si>
    <t>Kavics u. - Mecenzéf u.</t>
  </si>
  <si>
    <t>Akácfa u. 57. - Dob u. 50. (FŐKÉTÜSZ)</t>
  </si>
  <si>
    <t>Bajcsy-Zsilinszky u. 34.</t>
  </si>
  <si>
    <t>Mehmood Zahid</t>
  </si>
  <si>
    <t>Energott AG</t>
  </si>
  <si>
    <t>GOPD Nyrt.</t>
  </si>
  <si>
    <t>Hovigo 5 Kft.</t>
  </si>
  <si>
    <t>Rózsadomb Investment Kft.</t>
  </si>
  <si>
    <t>Amulett Ingatlanforgalmazó Kft.</t>
  </si>
  <si>
    <t>Bacskai Imre Konzorcium</t>
  </si>
  <si>
    <t>Smart Future Trade Kft.</t>
  </si>
  <si>
    <t>Nagy-Verecke Kft.</t>
  </si>
  <si>
    <t>ADC6 Befektetési Kft.</t>
  </si>
  <si>
    <t>Starhouse Immo Kft.</t>
  </si>
  <si>
    <t>Ye Zhenyong</t>
  </si>
  <si>
    <t>Grébics Ingatlan Zrt.</t>
  </si>
  <si>
    <t>BSZG-INV Kft.</t>
  </si>
  <si>
    <t>Corvin Udvar Kft.</t>
  </si>
  <si>
    <t>SM Ingatlanhasznosító Kft.</t>
  </si>
  <si>
    <t>Restone Kft.</t>
  </si>
  <si>
    <t>Öko-Pet Recycling Kft.</t>
  </si>
  <si>
    <t>Eriki Kft.</t>
  </si>
  <si>
    <t>Fin-Invest-2000 Kft.</t>
  </si>
  <si>
    <t>Abrax Immo Hungary Kft.</t>
  </si>
  <si>
    <t>Október 6. Invest Kft.</t>
  </si>
  <si>
    <t>CEDCO Hungary Kft.</t>
  </si>
  <si>
    <t>Közép- és Kelet-európai Történelem Közalapítvány</t>
  </si>
  <si>
    <t>Licit</t>
  </si>
  <si>
    <t>igen</t>
  </si>
  <si>
    <t>nem</t>
  </si>
  <si>
    <t>B.ZS. kapcsolatban állt a vevővel</t>
  </si>
  <si>
    <t>Város</t>
  </si>
  <si>
    <t>Kerület</t>
  </si>
  <si>
    <t>Cím</t>
  </si>
  <si>
    <t>Csak bejárás, még nem került értékesítésre</t>
  </si>
  <si>
    <t>Csak bejárás, végül bérbeadásra került</t>
  </si>
  <si>
    <t>Induló ár</t>
  </si>
  <si>
    <t>Pályázatot beadók száma</t>
  </si>
  <si>
    <t>Árkülönbözet</t>
  </si>
  <si>
    <t>Csak a fejlesztés került bemutatásra</t>
  </si>
  <si>
    <t>Városház utca 9.</t>
  </si>
  <si>
    <t>Csak érdeklődés az esetleges hasznosításról</t>
  </si>
  <si>
    <t>X.</t>
  </si>
  <si>
    <t>Fehérdűlő</t>
  </si>
  <si>
    <t>Mocsárosdűlő</t>
  </si>
  <si>
    <t>Háros-félsziget</t>
  </si>
  <si>
    <t>Rimaszombati út 2.</t>
  </si>
  <si>
    <t>Tétényi út 63.</t>
  </si>
  <si>
    <t>Sorszám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</si>
  <si>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</si>
  <si>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</si>
  <si>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</si>
  <si>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</si>
  <si>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</si>
  <si>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</si>
  <si>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</si>
  <si>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</si>
  <si>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</si>
  <si>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</si>
  <si>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</si>
  <si>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</si>
  <si>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</si>
  <si>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</si>
  <si>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</si>
  <si>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</si>
  <si>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</si>
  <si>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</si>
  <si>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</si>
  <si>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</si>
  <si>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</si>
  <si>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</si>
  <si>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</si>
  <si>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</si>
  <si>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</si>
  <si>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</si>
  <si>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</si>
  <si>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</si>
  <si>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</si>
  <si>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</si>
  <si>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</si>
  <si>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</si>
  <si>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</si>
  <si>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</si>
  <si>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</si>
  <si>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</si>
  <si>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</si>
  <si>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</si>
  <si>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</si>
  <si>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2</t>
  </si>
  <si>
    <t>3</t>
  </si>
  <si>
    <t>Csak bejárás és információ kérés</t>
  </si>
  <si>
    <t>Pályáztatások száma</t>
  </si>
  <si>
    <t>Pályázatot kivevők száma az összes pályázat alatt</t>
  </si>
  <si>
    <t>6</t>
  </si>
  <si>
    <t>5</t>
  </si>
  <si>
    <t>4</t>
  </si>
  <si>
    <t>1</t>
  </si>
  <si>
    <t>7</t>
  </si>
  <si>
    <t>9</t>
  </si>
  <si>
    <t>Csak információ kérés</t>
  </si>
  <si>
    <t>FŐKÉTÜSZ kötött szerződést/ Csak bejárás</t>
  </si>
  <si>
    <t>Pályázat kivétel</t>
  </si>
  <si>
    <t>Pályázat beadás</t>
  </si>
  <si>
    <t>Nyertes pályázat</t>
  </si>
  <si>
    <t>FŐKÉTÜSZ kötött szerződést /Nyertes pályázat</t>
  </si>
  <si>
    <t>Eredménytelenné lett nyilvánítva / Legjobb ajánlat</t>
  </si>
  <si>
    <t>Bécsi út 357.</t>
  </si>
  <si>
    <t>NEM SZEREPEL A LISTÁN</t>
  </si>
  <si>
    <t>Ellentmondás, 3 x került kiírásra</t>
  </si>
  <si>
    <t>Ellentmondás, kiírásra 2021. május</t>
  </si>
  <si>
    <t>ellentmondás, most is futó pályázat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</si>
</sst>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Ft-40E]_-;\-* #,##0\ [$Ft-40E]_-;_-* &quot;-&quot;??\ [$Ft-40E]_-;_-@_-"/>
  </numFmts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3" xfId="0" applyBorder="1"/>
    <xf numFmtId="164" fontId="0" fillId="0" borderId="3" xfId="0" applyNumberFormat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164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/>
    <xf numFmtId="0" fontId="0" fillId="3" borderId="2" xfId="0" applyFill="1" applyBorder="1"/>
    <xf numFmtId="14" fontId="0" fillId="3" borderId="2" xfId="0" applyNumberFormat="1" applyFill="1" applyBorder="1"/>
    <xf numFmtId="0" fontId="0" fillId="4" borderId="1" xfId="0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vertical="top"/>
    </xf>
    <xf numFmtId="49" fontId="0" fillId="0" borderId="1" xfId="0" applyNumberFormat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3" borderId="2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4" fontId="0" fillId="0" borderId="1" xfId="0" applyNumberFormat="1" applyFill="1" applyBorder="1"/>
    <xf numFmtId="164" fontId="0" fillId="0" borderId="4" xfId="0" applyNumberFormat="1" applyFill="1" applyBorder="1"/>
    <xf numFmtId="0" fontId="0" fillId="5" borderId="1" xfId="0" applyFill="1" applyBorder="1"/>
    <xf numFmtId="0" fontId="0" fillId="5" borderId="0" xfId="0" applyFill="1"/>
    <xf numFmtId="0" fontId="0" fillId="0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tabSelected="1" zoomScale="70" zoomScaleNormal="70" workbookViewId="0">
      <pane xSplit="4" ySplit="1" topLeftCell="K2" activePane="bottomRight" state="frozen"/>
      <selection pane="topRight" activeCell="E1" sqref="E1"/>
      <selection pane="bottomLeft" activeCell="A2" sqref="A2"/>
      <selection pane="bottomRight" activeCell="M19" sqref="M19"/>
    </sheetView>
  </sheetViews>
  <sheetFormatPr defaultRowHeight="15" x14ac:dyDescent="0.25"/>
  <cols>
    <col min="1" max="1" width="8.28515625" bestFit="1" customWidth="1"/>
    <col min="2" max="2" width="10.85546875" customWidth="1"/>
    <col min="4" max="4" width="33.85546875" customWidth="1"/>
    <col min="5" max="6" width="13.28515625" customWidth="1"/>
    <col min="7" max="7" width="16.85546875" bestFit="1" customWidth="1"/>
    <col min="8" max="8" width="16.85546875" customWidth="1"/>
    <col min="9" max="9" width="16.42578125" bestFit="1" customWidth="1"/>
    <col min="10" max="10" width="6.42578125" bestFit="1" customWidth="1"/>
    <col min="11" max="11" width="16.85546875" bestFit="1" customWidth="1"/>
    <col min="12" max="12" width="16.85546875" customWidth="1"/>
    <col min="13" max="13" width="46.28515625" customWidth="1"/>
    <col min="14" max="14" width="19.42578125" customWidth="1"/>
    <col min="15" max="15" width="43.85546875" customWidth="1"/>
    <col min="16" max="16" width="21.140625" bestFit="1" customWidth="1"/>
  </cols>
  <sheetData>
    <row r="1" spans="1:15" s="22" customFormat="1" ht="47.25" customHeight="1" x14ac:dyDescent="0.25">
      <c r="A1" s="20" t="s">
        <v>98</v>
      </c>
      <c r="B1" s="20" t="s">
        <v>81</v>
      </c>
      <c r="C1" s="20" t="s">
        <v>82</v>
      </c>
      <c r="D1" s="20" t="s">
        <v>83</v>
      </c>
      <c r="E1" s="21" t="s">
        <v>35</v>
      </c>
      <c r="F1" s="21" t="s">
        <v>141</v>
      </c>
      <c r="G1" s="21" t="s">
        <v>142</v>
      </c>
      <c r="H1" s="21" t="s">
        <v>87</v>
      </c>
      <c r="I1" s="21" t="s">
        <v>86</v>
      </c>
      <c r="J1" s="20" t="s">
        <v>77</v>
      </c>
      <c r="K1" s="20" t="s">
        <v>33</v>
      </c>
      <c r="L1" s="20" t="s">
        <v>88</v>
      </c>
      <c r="M1" s="20" t="s">
        <v>34</v>
      </c>
      <c r="N1" s="21" t="s">
        <v>80</v>
      </c>
      <c r="O1" s="20" t="s">
        <v>36</v>
      </c>
    </row>
    <row r="2" spans="1:15" x14ac:dyDescent="0.25">
      <c r="A2" s="1" t="s">
        <v>99</v>
      </c>
      <c r="B2" s="1" t="s">
        <v>30</v>
      </c>
      <c r="C2" s="1" t="s">
        <v>21</v>
      </c>
      <c r="D2" s="1" t="s">
        <v>0</v>
      </c>
      <c r="E2" s="2">
        <v>42909</v>
      </c>
      <c r="F2" s="23" t="s">
        <v>146</v>
      </c>
      <c r="G2" s="23"/>
      <c r="H2" s="23" t="s">
        <v>146</v>
      </c>
      <c r="I2" s="3">
        <v>600000000</v>
      </c>
      <c r="J2" s="3" t="s">
        <v>79</v>
      </c>
      <c r="K2" s="3">
        <v>600000000</v>
      </c>
      <c r="L2" s="27">
        <f t="shared" ref="L2:L17" si="0">K2-I2</f>
        <v>0</v>
      </c>
      <c r="M2" s="4" t="s">
        <v>76</v>
      </c>
      <c r="N2" s="5" t="s">
        <v>79</v>
      </c>
      <c r="O2" s="1" t="s">
        <v>140</v>
      </c>
    </row>
    <row r="3" spans="1:15" x14ac:dyDescent="0.25">
      <c r="A3" s="15" t="s">
        <v>100</v>
      </c>
      <c r="B3" s="15" t="s">
        <v>30</v>
      </c>
      <c r="C3" s="15" t="s">
        <v>19</v>
      </c>
      <c r="D3" s="15" t="s">
        <v>17</v>
      </c>
      <c r="E3" s="16">
        <v>42912</v>
      </c>
      <c r="F3" s="24" t="s">
        <v>146</v>
      </c>
      <c r="G3" s="24"/>
      <c r="H3" s="24" t="s">
        <v>145</v>
      </c>
      <c r="I3" s="7">
        <v>1450000000</v>
      </c>
      <c r="J3" s="7" t="s">
        <v>78</v>
      </c>
      <c r="K3" s="7">
        <v>2920000000</v>
      </c>
      <c r="L3" s="7">
        <f t="shared" si="0"/>
        <v>1470000000</v>
      </c>
      <c r="M3" s="15" t="s">
        <v>75</v>
      </c>
      <c r="N3" s="8" t="s">
        <v>78</v>
      </c>
      <c r="O3" s="15" t="s">
        <v>153</v>
      </c>
    </row>
    <row r="4" spans="1:15" x14ac:dyDescent="0.25">
      <c r="A4" s="1" t="s">
        <v>101</v>
      </c>
      <c r="B4" s="1" t="s">
        <v>30</v>
      </c>
      <c r="C4" s="1" t="s">
        <v>20</v>
      </c>
      <c r="D4" s="1" t="s">
        <v>18</v>
      </c>
      <c r="E4" s="2">
        <v>43068</v>
      </c>
      <c r="F4" s="23" t="s">
        <v>146</v>
      </c>
      <c r="G4" s="23"/>
      <c r="H4" s="23" t="s">
        <v>148</v>
      </c>
      <c r="I4" s="3">
        <v>451300000</v>
      </c>
      <c r="J4" s="3" t="s">
        <v>78</v>
      </c>
      <c r="K4" s="3">
        <v>761000001</v>
      </c>
      <c r="L4" s="27">
        <f t="shared" si="0"/>
        <v>309700001</v>
      </c>
      <c r="M4" s="4" t="s">
        <v>74</v>
      </c>
      <c r="N4" s="5" t="s">
        <v>79</v>
      </c>
      <c r="O4" s="29" t="s">
        <v>152</v>
      </c>
    </row>
    <row r="5" spans="1:15" x14ac:dyDescent="0.25">
      <c r="A5" s="15" t="s">
        <v>102</v>
      </c>
      <c r="B5" s="15" t="s">
        <v>30</v>
      </c>
      <c r="C5" s="15" t="s">
        <v>21</v>
      </c>
      <c r="D5" s="15" t="s">
        <v>1</v>
      </c>
      <c r="E5" s="16">
        <v>43068</v>
      </c>
      <c r="F5" s="24" t="s">
        <v>139</v>
      </c>
      <c r="G5" s="24"/>
      <c r="H5" s="24" t="s">
        <v>146</v>
      </c>
      <c r="I5" s="7">
        <v>945000000</v>
      </c>
      <c r="J5" s="7" t="s">
        <v>79</v>
      </c>
      <c r="K5" s="7">
        <v>945000000</v>
      </c>
      <c r="L5" s="7">
        <f t="shared" si="0"/>
        <v>0</v>
      </c>
      <c r="M5" s="15" t="s">
        <v>75</v>
      </c>
      <c r="N5" s="8" t="s">
        <v>78</v>
      </c>
      <c r="O5" s="15" t="s">
        <v>153</v>
      </c>
    </row>
    <row r="6" spans="1:15" x14ac:dyDescent="0.25">
      <c r="A6" s="1" t="s">
        <v>103</v>
      </c>
      <c r="B6" s="1" t="s">
        <v>30</v>
      </c>
      <c r="C6" s="1" t="s">
        <v>23</v>
      </c>
      <c r="D6" s="1" t="s">
        <v>13</v>
      </c>
      <c r="E6" s="2">
        <v>43360</v>
      </c>
      <c r="F6" s="23" t="s">
        <v>146</v>
      </c>
      <c r="G6" s="23" t="s">
        <v>147</v>
      </c>
      <c r="H6" s="23" t="s">
        <v>143</v>
      </c>
      <c r="I6" s="3">
        <v>44700000</v>
      </c>
      <c r="J6" s="3" t="s">
        <v>78</v>
      </c>
      <c r="K6" s="3">
        <v>100000000</v>
      </c>
      <c r="L6" s="27">
        <f t="shared" si="0"/>
        <v>55300000</v>
      </c>
      <c r="M6" s="4" t="s">
        <v>72</v>
      </c>
      <c r="N6" s="5" t="s">
        <v>79</v>
      </c>
      <c r="O6" s="29" t="s">
        <v>152</v>
      </c>
    </row>
    <row r="7" spans="1:15" x14ac:dyDescent="0.25">
      <c r="A7" s="1" t="s">
        <v>104</v>
      </c>
      <c r="B7" s="1" t="s">
        <v>30</v>
      </c>
      <c r="C7" s="1" t="s">
        <v>21</v>
      </c>
      <c r="D7" s="1" t="s">
        <v>14</v>
      </c>
      <c r="E7" s="2">
        <v>43376</v>
      </c>
      <c r="F7" s="23" t="s">
        <v>146</v>
      </c>
      <c r="G7" s="23" t="s">
        <v>146</v>
      </c>
      <c r="H7" s="23" t="s">
        <v>146</v>
      </c>
      <c r="I7" s="3">
        <v>617200000</v>
      </c>
      <c r="J7" s="3" t="s">
        <v>79</v>
      </c>
      <c r="K7" s="3">
        <v>617200000</v>
      </c>
      <c r="L7" s="27">
        <f t="shared" si="0"/>
        <v>0</v>
      </c>
      <c r="M7" s="4" t="s">
        <v>73</v>
      </c>
      <c r="N7" s="5" t="s">
        <v>79</v>
      </c>
      <c r="O7" s="1" t="s">
        <v>140</v>
      </c>
    </row>
    <row r="8" spans="1:15" x14ac:dyDescent="0.25">
      <c r="A8" s="15" t="s">
        <v>105</v>
      </c>
      <c r="B8" s="15" t="s">
        <v>30</v>
      </c>
      <c r="C8" s="15" t="s">
        <v>20</v>
      </c>
      <c r="D8" s="15" t="s">
        <v>52</v>
      </c>
      <c r="E8" s="16">
        <v>43383</v>
      </c>
      <c r="F8" s="24" t="s">
        <v>146</v>
      </c>
      <c r="G8" s="24" t="s">
        <v>146</v>
      </c>
      <c r="H8" s="24" t="s">
        <v>146</v>
      </c>
      <c r="I8" s="7">
        <v>140000000</v>
      </c>
      <c r="J8" s="7" t="s">
        <v>79</v>
      </c>
      <c r="K8" s="7">
        <v>140000000</v>
      </c>
      <c r="L8" s="7">
        <f t="shared" si="0"/>
        <v>0</v>
      </c>
      <c r="M8" s="15" t="s">
        <v>71</v>
      </c>
      <c r="N8" s="8" t="s">
        <v>78</v>
      </c>
      <c r="O8" s="15" t="s">
        <v>153</v>
      </c>
    </row>
    <row r="9" spans="1:15" x14ac:dyDescent="0.25">
      <c r="A9" s="1" t="s">
        <v>106</v>
      </c>
      <c r="B9" s="1" t="s">
        <v>30</v>
      </c>
      <c r="C9" s="1" t="s">
        <v>21</v>
      </c>
      <c r="D9" s="1" t="s">
        <v>15</v>
      </c>
      <c r="E9" s="1"/>
      <c r="F9" s="23" t="s">
        <v>146</v>
      </c>
      <c r="G9" s="23" t="s">
        <v>145</v>
      </c>
      <c r="H9" s="23" t="s">
        <v>145</v>
      </c>
      <c r="I9" s="3">
        <v>202600000</v>
      </c>
      <c r="J9" s="3" t="s">
        <v>79</v>
      </c>
      <c r="K9" s="3">
        <v>250211000</v>
      </c>
      <c r="L9" s="27">
        <f t="shared" si="0"/>
        <v>47611000</v>
      </c>
      <c r="M9" s="4" t="s">
        <v>70</v>
      </c>
      <c r="N9" s="5" t="s">
        <v>79</v>
      </c>
      <c r="O9" s="4" t="s">
        <v>150</v>
      </c>
    </row>
    <row r="10" spans="1:15" x14ac:dyDescent="0.25">
      <c r="A10" s="1" t="s">
        <v>107</v>
      </c>
      <c r="B10" s="1" t="s">
        <v>30</v>
      </c>
      <c r="C10" s="1" t="s">
        <v>22</v>
      </c>
      <c r="D10" s="1" t="s">
        <v>11</v>
      </c>
      <c r="E10" s="2">
        <v>43451</v>
      </c>
      <c r="F10" s="23" t="s">
        <v>145</v>
      </c>
      <c r="G10" s="23" t="s">
        <v>145</v>
      </c>
      <c r="H10" s="23" t="s">
        <v>146</v>
      </c>
      <c r="I10" s="3">
        <v>660000000</v>
      </c>
      <c r="J10" s="3" t="s">
        <v>79</v>
      </c>
      <c r="K10" s="3">
        <v>660000000</v>
      </c>
      <c r="L10" s="27">
        <f t="shared" si="0"/>
        <v>0</v>
      </c>
      <c r="M10" s="4" t="s">
        <v>69</v>
      </c>
      <c r="N10" s="5" t="s">
        <v>79</v>
      </c>
      <c r="O10" s="1" t="s">
        <v>151</v>
      </c>
    </row>
    <row r="11" spans="1:15" ht="15.75" thickBot="1" x14ac:dyDescent="0.3">
      <c r="A11" s="15" t="s">
        <v>108</v>
      </c>
      <c r="B11" s="17" t="s">
        <v>30</v>
      </c>
      <c r="C11" s="17" t="s">
        <v>27</v>
      </c>
      <c r="D11" s="17" t="s">
        <v>12</v>
      </c>
      <c r="E11" s="18">
        <v>43537</v>
      </c>
      <c r="F11" s="25" t="s">
        <v>146</v>
      </c>
      <c r="G11" s="25" t="s">
        <v>139</v>
      </c>
      <c r="H11" s="25" t="s">
        <v>138</v>
      </c>
      <c r="I11" s="13">
        <v>150000000</v>
      </c>
      <c r="J11" s="13" t="s">
        <v>78</v>
      </c>
      <c r="K11" s="13">
        <v>204700000</v>
      </c>
      <c r="L11" s="13">
        <f t="shared" si="0"/>
        <v>54700000</v>
      </c>
      <c r="M11" s="17" t="s">
        <v>68</v>
      </c>
      <c r="N11" s="14" t="s">
        <v>78</v>
      </c>
      <c r="O11" s="17" t="s">
        <v>153</v>
      </c>
    </row>
    <row r="12" spans="1:15" ht="15.75" thickTop="1" x14ac:dyDescent="0.25">
      <c r="A12" s="1" t="s">
        <v>109</v>
      </c>
      <c r="B12" s="9" t="s">
        <v>30</v>
      </c>
      <c r="C12" s="9" t="s">
        <v>28</v>
      </c>
      <c r="D12" s="9" t="s">
        <v>10</v>
      </c>
      <c r="E12" s="9"/>
      <c r="F12" s="26" t="s">
        <v>146</v>
      </c>
      <c r="G12" s="26" t="s">
        <v>139</v>
      </c>
      <c r="H12" s="26" t="s">
        <v>138</v>
      </c>
      <c r="I12" s="10">
        <v>538000000</v>
      </c>
      <c r="J12" s="10" t="s">
        <v>79</v>
      </c>
      <c r="K12" s="10">
        <v>551000000</v>
      </c>
      <c r="L12" s="28">
        <f t="shared" si="0"/>
        <v>13000000</v>
      </c>
      <c r="M12" s="11" t="s">
        <v>67</v>
      </c>
      <c r="N12" s="12" t="s">
        <v>79</v>
      </c>
      <c r="O12" s="11" t="s">
        <v>150</v>
      </c>
    </row>
    <row r="13" spans="1:15" x14ac:dyDescent="0.25">
      <c r="A13" s="1" t="s">
        <v>110</v>
      </c>
      <c r="B13" s="1" t="s">
        <v>30</v>
      </c>
      <c r="C13" s="1" t="s">
        <v>22</v>
      </c>
      <c r="D13" s="1" t="s">
        <v>51</v>
      </c>
      <c r="E13" s="1"/>
      <c r="F13" s="23" t="s">
        <v>146</v>
      </c>
      <c r="G13" s="23" t="s">
        <v>143</v>
      </c>
      <c r="H13" s="23" t="s">
        <v>139</v>
      </c>
      <c r="I13" s="3">
        <v>60000000</v>
      </c>
      <c r="J13" s="3" t="s">
        <v>79</v>
      </c>
      <c r="K13" s="3">
        <v>61111000</v>
      </c>
      <c r="L13" s="27">
        <f t="shared" si="0"/>
        <v>1111000</v>
      </c>
      <c r="M13" s="4" t="s">
        <v>66</v>
      </c>
      <c r="N13" s="5" t="s">
        <v>79</v>
      </c>
      <c r="O13" s="4" t="s">
        <v>150</v>
      </c>
    </row>
    <row r="14" spans="1:15" x14ac:dyDescent="0.25">
      <c r="A14" s="15" t="s">
        <v>111</v>
      </c>
      <c r="B14" s="15" t="s">
        <v>30</v>
      </c>
      <c r="C14" s="15" t="s">
        <v>48</v>
      </c>
      <c r="D14" s="15" t="s">
        <v>47</v>
      </c>
      <c r="E14" s="16">
        <v>44022</v>
      </c>
      <c r="F14" s="24" t="s">
        <v>146</v>
      </c>
      <c r="G14" s="24" t="s">
        <v>146</v>
      </c>
      <c r="H14" s="24" t="s">
        <v>146</v>
      </c>
      <c r="I14" s="7">
        <v>80000000</v>
      </c>
      <c r="J14" s="7" t="s">
        <v>79</v>
      </c>
      <c r="K14" s="7">
        <v>80000000</v>
      </c>
      <c r="L14" s="7">
        <f t="shared" si="0"/>
        <v>0</v>
      </c>
      <c r="M14" s="15" t="s">
        <v>65</v>
      </c>
      <c r="N14" s="8" t="s">
        <v>78</v>
      </c>
      <c r="O14" s="15" t="s">
        <v>153</v>
      </c>
    </row>
    <row r="15" spans="1:15" x14ac:dyDescent="0.25">
      <c r="A15" s="1" t="s">
        <v>112</v>
      </c>
      <c r="B15" s="1" t="s">
        <v>30</v>
      </c>
      <c r="C15" s="1" t="s">
        <v>29</v>
      </c>
      <c r="D15" s="1" t="s">
        <v>16</v>
      </c>
      <c r="E15" s="2">
        <v>44095</v>
      </c>
      <c r="F15" s="23" t="s">
        <v>139</v>
      </c>
      <c r="G15" s="23" t="s">
        <v>144</v>
      </c>
      <c r="H15" s="23" t="s">
        <v>139</v>
      </c>
      <c r="I15" s="3">
        <v>200000000</v>
      </c>
      <c r="J15" s="3" t="s">
        <v>78</v>
      </c>
      <c r="K15" s="3">
        <v>231000000</v>
      </c>
      <c r="L15" s="27">
        <f t="shared" si="0"/>
        <v>31000000</v>
      </c>
      <c r="M15" s="4" t="s">
        <v>62</v>
      </c>
      <c r="N15" s="5" t="s">
        <v>79</v>
      </c>
      <c r="O15" s="1" t="s">
        <v>140</v>
      </c>
    </row>
    <row r="16" spans="1:15" x14ac:dyDescent="0.25">
      <c r="A16" s="15" t="s">
        <v>113</v>
      </c>
      <c r="B16" s="15" t="s">
        <v>30</v>
      </c>
      <c r="C16" s="15" t="s">
        <v>46</v>
      </c>
      <c r="D16" s="15" t="s">
        <v>45</v>
      </c>
      <c r="E16" s="16">
        <v>44103</v>
      </c>
      <c r="F16" s="24" t="s">
        <v>138</v>
      </c>
      <c r="G16" s="24" t="s">
        <v>146</v>
      </c>
      <c r="H16" s="24" t="s">
        <v>146</v>
      </c>
      <c r="I16" s="7">
        <v>86000000</v>
      </c>
      <c r="J16" s="7" t="s">
        <v>79</v>
      </c>
      <c r="K16" s="7">
        <v>86000000</v>
      </c>
      <c r="L16" s="7">
        <f t="shared" si="0"/>
        <v>0</v>
      </c>
      <c r="M16" s="15" t="s">
        <v>63</v>
      </c>
      <c r="N16" s="8" t="s">
        <v>78</v>
      </c>
      <c r="O16" s="15" t="s">
        <v>153</v>
      </c>
    </row>
    <row r="17" spans="1:16" x14ac:dyDescent="0.25">
      <c r="A17" s="15" t="s">
        <v>114</v>
      </c>
      <c r="B17" s="15" t="s">
        <v>30</v>
      </c>
      <c r="C17" s="15" t="s">
        <v>24</v>
      </c>
      <c r="D17" s="15" t="s">
        <v>3</v>
      </c>
      <c r="E17" s="15"/>
      <c r="F17" s="24" t="s">
        <v>144</v>
      </c>
      <c r="G17" s="24" t="s">
        <v>139</v>
      </c>
      <c r="H17" s="24" t="s">
        <v>146</v>
      </c>
      <c r="I17" s="7">
        <v>44400000</v>
      </c>
      <c r="J17" s="7" t="s">
        <v>79</v>
      </c>
      <c r="K17" s="7">
        <v>44400000</v>
      </c>
      <c r="L17" s="7">
        <f t="shared" si="0"/>
        <v>0</v>
      </c>
      <c r="M17" s="15" t="s">
        <v>64</v>
      </c>
      <c r="N17" s="8" t="s">
        <v>78</v>
      </c>
      <c r="O17" s="19" t="s">
        <v>154</v>
      </c>
    </row>
    <row r="18" spans="1:16" x14ac:dyDescent="0.25">
      <c r="A18" s="1" t="s">
        <v>115</v>
      </c>
      <c r="B18" s="1" t="s">
        <v>30</v>
      </c>
      <c r="C18" s="1" t="s">
        <v>26</v>
      </c>
      <c r="D18" s="1" t="s">
        <v>44</v>
      </c>
      <c r="E18" s="2">
        <v>44126</v>
      </c>
      <c r="F18" s="23" t="s">
        <v>146</v>
      </c>
      <c r="G18" s="23" t="s">
        <v>144</v>
      </c>
      <c r="H18" s="23" t="s">
        <v>145</v>
      </c>
      <c r="I18" s="3">
        <v>120000000</v>
      </c>
      <c r="J18" s="3" t="s">
        <v>78</v>
      </c>
      <c r="K18" s="3">
        <v>202000000</v>
      </c>
      <c r="L18" s="3">
        <f t="shared" ref="L18:L26" si="1">K18-I18</f>
        <v>82000000</v>
      </c>
      <c r="M18" s="4" t="s">
        <v>61</v>
      </c>
      <c r="N18" s="5" t="s">
        <v>79</v>
      </c>
      <c r="O18" s="29" t="s">
        <v>152</v>
      </c>
    </row>
    <row r="19" spans="1:16" x14ac:dyDescent="0.25">
      <c r="A19" s="1" t="s">
        <v>116</v>
      </c>
      <c r="B19" s="1" t="s">
        <v>30</v>
      </c>
      <c r="C19" s="1" t="s">
        <v>23</v>
      </c>
      <c r="D19" s="1" t="s">
        <v>49</v>
      </c>
      <c r="E19" s="2">
        <v>44300</v>
      </c>
      <c r="F19" s="23" t="s">
        <v>144</v>
      </c>
      <c r="G19" s="23" t="s">
        <v>145</v>
      </c>
      <c r="H19" s="23" t="s">
        <v>146</v>
      </c>
      <c r="I19" s="3">
        <v>450000000</v>
      </c>
      <c r="J19" s="3" t="s">
        <v>79</v>
      </c>
      <c r="K19" s="3">
        <v>450000000</v>
      </c>
      <c r="L19" s="3">
        <f t="shared" si="1"/>
        <v>0</v>
      </c>
      <c r="M19" s="4" t="s">
        <v>59</v>
      </c>
      <c r="N19" s="5" t="s">
        <v>79</v>
      </c>
      <c r="O19" s="1" t="s">
        <v>140</v>
      </c>
    </row>
    <row r="20" spans="1:16" x14ac:dyDescent="0.25">
      <c r="A20" s="1" t="s">
        <v>117</v>
      </c>
      <c r="B20" s="1" t="s">
        <v>30</v>
      </c>
      <c r="C20" s="1" t="s">
        <v>39</v>
      </c>
      <c r="D20" s="1" t="s">
        <v>40</v>
      </c>
      <c r="E20" s="2">
        <v>44484</v>
      </c>
      <c r="F20" s="23" t="s">
        <v>138</v>
      </c>
      <c r="G20" s="23" t="s">
        <v>146</v>
      </c>
      <c r="H20" s="23" t="s">
        <v>146</v>
      </c>
      <c r="I20" s="3">
        <v>69000000</v>
      </c>
      <c r="J20" s="3" t="s">
        <v>79</v>
      </c>
      <c r="K20" s="3">
        <v>69000000</v>
      </c>
      <c r="L20" s="3">
        <f t="shared" si="1"/>
        <v>0</v>
      </c>
      <c r="M20" s="4" t="s">
        <v>58</v>
      </c>
      <c r="N20" s="5" t="s">
        <v>79</v>
      </c>
      <c r="O20" s="1" t="s">
        <v>149</v>
      </c>
    </row>
    <row r="21" spans="1:16" x14ac:dyDescent="0.25">
      <c r="A21" s="1" t="s">
        <v>118</v>
      </c>
      <c r="B21" s="1" t="s">
        <v>30</v>
      </c>
      <c r="C21" s="1" t="s">
        <v>23</v>
      </c>
      <c r="D21" s="1" t="s">
        <v>38</v>
      </c>
      <c r="E21" s="2">
        <v>44505</v>
      </c>
      <c r="F21" s="23" t="s">
        <v>143</v>
      </c>
      <c r="G21" s="23" t="s">
        <v>144</v>
      </c>
      <c r="H21" s="23" t="s">
        <v>146</v>
      </c>
      <c r="I21" s="3">
        <v>1199000000</v>
      </c>
      <c r="J21" s="3" t="s">
        <v>79</v>
      </c>
      <c r="K21" s="3">
        <v>1199000000</v>
      </c>
      <c r="L21" s="3">
        <f t="shared" si="1"/>
        <v>0</v>
      </c>
      <c r="M21" s="4" t="s">
        <v>55</v>
      </c>
      <c r="N21" s="5" t="s">
        <v>79</v>
      </c>
      <c r="O21" s="1" t="s">
        <v>140</v>
      </c>
    </row>
    <row r="22" spans="1:16" x14ac:dyDescent="0.25">
      <c r="A22" s="1" t="s">
        <v>119</v>
      </c>
      <c r="B22" s="1" t="s">
        <v>30</v>
      </c>
      <c r="C22" s="1" t="s">
        <v>28</v>
      </c>
      <c r="D22" s="1" t="s">
        <v>8</v>
      </c>
      <c r="E22" s="2">
        <v>44511</v>
      </c>
      <c r="F22" s="23" t="s">
        <v>146</v>
      </c>
      <c r="G22" s="23">
        <v>3</v>
      </c>
      <c r="H22" s="23" t="s">
        <v>138</v>
      </c>
      <c r="I22" s="3">
        <v>63500000</v>
      </c>
      <c r="J22" s="3" t="s">
        <v>78</v>
      </c>
      <c r="K22" s="3">
        <v>80300000</v>
      </c>
      <c r="L22" s="3">
        <f t="shared" si="1"/>
        <v>16800000</v>
      </c>
      <c r="M22" s="4" t="s">
        <v>57</v>
      </c>
      <c r="N22" s="5" t="s">
        <v>79</v>
      </c>
      <c r="O22" s="29" t="s">
        <v>152</v>
      </c>
    </row>
    <row r="23" spans="1:16" x14ac:dyDescent="0.25">
      <c r="A23" s="1" t="s">
        <v>120</v>
      </c>
      <c r="B23" s="1" t="s">
        <v>30</v>
      </c>
      <c r="C23" s="1" t="s">
        <v>41</v>
      </c>
      <c r="D23" s="1" t="s">
        <v>42</v>
      </c>
      <c r="E23" s="2">
        <v>44516</v>
      </c>
      <c r="F23" s="23">
        <v>2</v>
      </c>
      <c r="G23" s="23" t="s">
        <v>145</v>
      </c>
      <c r="H23" s="23">
        <v>2</v>
      </c>
      <c r="I23" s="3">
        <v>77300000</v>
      </c>
      <c r="J23" s="3" t="s">
        <v>78</v>
      </c>
      <c r="K23" s="3">
        <v>122500000</v>
      </c>
      <c r="L23" s="3">
        <f t="shared" si="1"/>
        <v>45200000</v>
      </c>
      <c r="M23" s="4" t="s">
        <v>56</v>
      </c>
      <c r="N23" s="5" t="s">
        <v>79</v>
      </c>
      <c r="O23" s="1" t="s">
        <v>151</v>
      </c>
    </row>
    <row r="24" spans="1:16" x14ac:dyDescent="0.25">
      <c r="A24" s="1" t="s">
        <v>121</v>
      </c>
      <c r="B24" s="1" t="s">
        <v>30</v>
      </c>
      <c r="C24" s="1" t="s">
        <v>26</v>
      </c>
      <c r="D24" s="1" t="s">
        <v>7</v>
      </c>
      <c r="E24" s="1"/>
      <c r="F24" s="23" t="s">
        <v>146</v>
      </c>
      <c r="G24" s="23" t="s">
        <v>139</v>
      </c>
      <c r="H24" s="23" t="s">
        <v>146</v>
      </c>
      <c r="I24" s="3">
        <v>400000000</v>
      </c>
      <c r="J24" s="3" t="s">
        <v>79</v>
      </c>
      <c r="K24" s="3">
        <v>400000000</v>
      </c>
      <c r="L24" s="3">
        <f t="shared" si="1"/>
        <v>0</v>
      </c>
      <c r="M24" s="4" t="s">
        <v>54</v>
      </c>
      <c r="N24" s="5" t="s">
        <v>79</v>
      </c>
      <c r="O24" s="1" t="s">
        <v>140</v>
      </c>
    </row>
    <row r="25" spans="1:16" x14ac:dyDescent="0.25">
      <c r="A25" s="1" t="s">
        <v>122</v>
      </c>
      <c r="B25" s="1" t="s">
        <v>30</v>
      </c>
      <c r="C25" s="1" t="s">
        <v>27</v>
      </c>
      <c r="D25" s="1" t="s">
        <v>37</v>
      </c>
      <c r="E25" s="1"/>
      <c r="F25" s="23" t="s">
        <v>145</v>
      </c>
      <c r="G25" s="23" t="s">
        <v>138</v>
      </c>
      <c r="H25" s="23" t="s">
        <v>146</v>
      </c>
      <c r="I25" s="3">
        <v>13900000</v>
      </c>
      <c r="J25" s="3" t="s">
        <v>79</v>
      </c>
      <c r="K25" s="3">
        <v>13900000</v>
      </c>
      <c r="L25" s="3">
        <f t="shared" si="1"/>
        <v>0</v>
      </c>
      <c r="M25" s="1" t="s">
        <v>53</v>
      </c>
      <c r="N25" s="6" t="s">
        <v>79</v>
      </c>
      <c r="O25" s="1" t="s">
        <v>140</v>
      </c>
    </row>
    <row r="26" spans="1:16" x14ac:dyDescent="0.25">
      <c r="A26" s="15" t="s">
        <v>123</v>
      </c>
      <c r="B26" s="15" t="s">
        <v>30</v>
      </c>
      <c r="C26" s="15" t="s">
        <v>26</v>
      </c>
      <c r="D26" s="15" t="s">
        <v>43</v>
      </c>
      <c r="E26" s="15"/>
      <c r="F26" s="24" t="s">
        <v>146</v>
      </c>
      <c r="G26" s="24" t="s">
        <v>138</v>
      </c>
      <c r="H26" s="24" t="s">
        <v>138</v>
      </c>
      <c r="I26" s="7">
        <v>178000000</v>
      </c>
      <c r="J26" s="7" t="s">
        <v>78</v>
      </c>
      <c r="K26" s="7">
        <v>182000000</v>
      </c>
      <c r="L26" s="7">
        <f t="shared" si="1"/>
        <v>4000000</v>
      </c>
      <c r="M26" s="15" t="s">
        <v>60</v>
      </c>
      <c r="N26" s="8" t="s">
        <v>78</v>
      </c>
      <c r="O26" s="29" t="s">
        <v>155</v>
      </c>
      <c r="P26" s="30" t="s">
        <v>157</v>
      </c>
    </row>
    <row r="27" spans="1:16" x14ac:dyDescent="0.25">
      <c r="A27" s="1" t="s">
        <v>124</v>
      </c>
      <c r="B27" s="1" t="s">
        <v>30</v>
      </c>
      <c r="C27" s="1" t="s">
        <v>23</v>
      </c>
      <c r="D27" s="1" t="s">
        <v>50</v>
      </c>
      <c r="E27" s="1"/>
      <c r="F27" s="23"/>
      <c r="G27" s="23"/>
      <c r="H27" s="23"/>
      <c r="I27" s="3"/>
      <c r="J27" s="3"/>
      <c r="K27" s="3"/>
      <c r="L27" s="3"/>
      <c r="M27" s="1"/>
      <c r="N27" s="6"/>
      <c r="O27" s="1" t="s">
        <v>84</v>
      </c>
    </row>
    <row r="28" spans="1:16" x14ac:dyDescent="0.25">
      <c r="A28" s="1" t="s">
        <v>125</v>
      </c>
      <c r="B28" s="1" t="s">
        <v>30</v>
      </c>
      <c r="C28" s="1" t="s">
        <v>23</v>
      </c>
      <c r="D28" s="1" t="s">
        <v>2</v>
      </c>
      <c r="E28" s="1"/>
      <c r="F28" s="23"/>
      <c r="G28" s="23"/>
      <c r="H28" s="23"/>
      <c r="I28" s="3"/>
      <c r="J28" s="3"/>
      <c r="K28" s="3"/>
      <c r="L28" s="3"/>
      <c r="M28" s="1"/>
      <c r="N28" s="6"/>
      <c r="O28" s="1" t="s">
        <v>84</v>
      </c>
    </row>
    <row r="29" spans="1:16" x14ac:dyDescent="0.25">
      <c r="A29" s="1" t="s">
        <v>126</v>
      </c>
      <c r="B29" s="1" t="s">
        <v>30</v>
      </c>
      <c r="C29" s="1" t="s">
        <v>21</v>
      </c>
      <c r="D29" s="1" t="s">
        <v>9</v>
      </c>
      <c r="E29" s="1"/>
      <c r="F29" s="23"/>
      <c r="G29" s="23"/>
      <c r="H29" s="23"/>
      <c r="I29" s="3"/>
      <c r="J29" s="3"/>
      <c r="K29" s="3"/>
      <c r="L29" s="3"/>
      <c r="M29" s="1"/>
      <c r="N29" s="6"/>
      <c r="O29" s="1" t="s">
        <v>85</v>
      </c>
    </row>
    <row r="30" spans="1:16" x14ac:dyDescent="0.25">
      <c r="A30" s="1" t="s">
        <v>127</v>
      </c>
      <c r="B30" s="1" t="s">
        <v>30</v>
      </c>
      <c r="C30" s="1" t="s">
        <v>19</v>
      </c>
      <c r="D30" s="1" t="s">
        <v>6</v>
      </c>
      <c r="E30" s="1"/>
      <c r="F30" s="23"/>
      <c r="G30" s="23"/>
      <c r="H30" s="23"/>
      <c r="I30" s="3"/>
      <c r="J30" s="3"/>
      <c r="K30" s="3"/>
      <c r="L30" s="3"/>
      <c r="M30" s="1"/>
      <c r="N30" s="6"/>
      <c r="O30" s="1" t="s">
        <v>84</v>
      </c>
    </row>
    <row r="31" spans="1:16" x14ac:dyDescent="0.25">
      <c r="A31" s="1" t="s">
        <v>128</v>
      </c>
      <c r="B31" s="1" t="s">
        <v>30</v>
      </c>
      <c r="C31" s="1" t="s">
        <v>26</v>
      </c>
      <c r="D31" s="1" t="s">
        <v>32</v>
      </c>
      <c r="E31" s="1"/>
      <c r="F31" s="23"/>
      <c r="G31" s="23"/>
      <c r="H31" s="23"/>
      <c r="I31" s="3"/>
      <c r="J31" s="3"/>
      <c r="K31" s="3"/>
      <c r="L31" s="3"/>
      <c r="M31" s="1"/>
      <c r="N31" s="6"/>
      <c r="O31" s="1" t="s">
        <v>84</v>
      </c>
    </row>
    <row r="32" spans="1:16" x14ac:dyDescent="0.25">
      <c r="A32" s="1" t="s">
        <v>129</v>
      </c>
      <c r="B32" s="1" t="s">
        <v>30</v>
      </c>
      <c r="C32" s="1" t="s">
        <v>25</v>
      </c>
      <c r="D32" s="1" t="s">
        <v>4</v>
      </c>
      <c r="E32" s="1"/>
      <c r="F32" s="23"/>
      <c r="G32" s="23"/>
      <c r="H32" s="23"/>
      <c r="I32" s="3"/>
      <c r="J32" s="3"/>
      <c r="K32" s="3"/>
      <c r="L32" s="3"/>
      <c r="M32" s="1"/>
      <c r="N32" s="6"/>
      <c r="O32" s="1" t="s">
        <v>84</v>
      </c>
    </row>
    <row r="33" spans="1:16" x14ac:dyDescent="0.25">
      <c r="A33" s="1" t="s">
        <v>130</v>
      </c>
      <c r="B33" s="1" t="s">
        <v>5</v>
      </c>
      <c r="C33" s="1"/>
      <c r="D33" s="1" t="s">
        <v>31</v>
      </c>
      <c r="E33" s="1"/>
      <c r="F33" s="23"/>
      <c r="G33" s="23"/>
      <c r="H33" s="23"/>
      <c r="I33" s="3"/>
      <c r="J33" s="3"/>
      <c r="K33" s="3"/>
      <c r="L33" s="3"/>
      <c r="M33" s="1"/>
      <c r="N33" s="1"/>
      <c r="O33" s="1" t="s">
        <v>84</v>
      </c>
      <c r="P33" s="30" t="s">
        <v>158</v>
      </c>
    </row>
    <row r="34" spans="1:16" x14ac:dyDescent="0.25">
      <c r="A34" s="1" t="s">
        <v>131</v>
      </c>
      <c r="B34" s="4" t="s">
        <v>30</v>
      </c>
      <c r="C34" s="4" t="s">
        <v>41</v>
      </c>
      <c r="D34" s="4" t="s">
        <v>94</v>
      </c>
      <c r="E34" s="1"/>
      <c r="F34" s="23"/>
      <c r="G34" s="23"/>
      <c r="H34" s="23"/>
      <c r="I34" s="3"/>
      <c r="J34" s="1"/>
      <c r="K34" s="1"/>
      <c r="L34" s="1"/>
      <c r="M34" s="1"/>
      <c r="N34" s="1"/>
      <c r="O34" s="4" t="s">
        <v>89</v>
      </c>
    </row>
    <row r="35" spans="1:16" x14ac:dyDescent="0.25">
      <c r="A35" s="1" t="s">
        <v>132</v>
      </c>
      <c r="B35" s="4" t="s">
        <v>30</v>
      </c>
      <c r="C35" s="4" t="s">
        <v>92</v>
      </c>
      <c r="D35" s="4" t="s">
        <v>93</v>
      </c>
      <c r="E35" s="1"/>
      <c r="F35" s="23"/>
      <c r="G35" s="23"/>
      <c r="H35" s="23"/>
      <c r="I35" s="3"/>
      <c r="J35" s="1"/>
      <c r="K35" s="1"/>
      <c r="L35" s="1"/>
      <c r="M35" s="1"/>
      <c r="N35" s="1"/>
      <c r="O35" s="4" t="s">
        <v>89</v>
      </c>
    </row>
    <row r="36" spans="1:16" x14ac:dyDescent="0.25">
      <c r="A36" s="1" t="s">
        <v>133</v>
      </c>
      <c r="B36" s="4" t="s">
        <v>30</v>
      </c>
      <c r="C36" s="4" t="s">
        <v>48</v>
      </c>
      <c r="D36" s="4" t="s">
        <v>95</v>
      </c>
      <c r="E36" s="1"/>
      <c r="F36" s="23"/>
      <c r="G36" s="23"/>
      <c r="H36" s="23"/>
      <c r="I36" s="3"/>
      <c r="J36" s="1"/>
      <c r="K36" s="1"/>
      <c r="L36" s="1"/>
      <c r="M36" s="1"/>
      <c r="N36" s="1"/>
      <c r="O36" s="4" t="s">
        <v>89</v>
      </c>
    </row>
    <row r="37" spans="1:16" x14ac:dyDescent="0.25">
      <c r="A37" s="1" t="s">
        <v>134</v>
      </c>
      <c r="B37" s="4" t="s">
        <v>30</v>
      </c>
      <c r="C37" s="4" t="s">
        <v>41</v>
      </c>
      <c r="D37" s="4" t="s">
        <v>156</v>
      </c>
      <c r="E37" s="1"/>
      <c r="F37" s="23"/>
      <c r="G37" s="23"/>
      <c r="H37" s="23"/>
      <c r="I37" s="3"/>
      <c r="J37" s="1"/>
      <c r="K37" s="1"/>
      <c r="L37" s="1"/>
      <c r="M37" s="1"/>
      <c r="N37" s="1"/>
      <c r="O37" s="4" t="s">
        <v>89</v>
      </c>
      <c r="P37" s="30" t="s">
        <v>159</v>
      </c>
    </row>
    <row r="38" spans="1:16" x14ac:dyDescent="0.25">
      <c r="A38" s="1" t="s">
        <v>135</v>
      </c>
      <c r="B38" s="4" t="s">
        <v>30</v>
      </c>
      <c r="C38" s="4" t="s">
        <v>39</v>
      </c>
      <c r="D38" s="4" t="s">
        <v>96</v>
      </c>
      <c r="E38" s="1"/>
      <c r="F38" s="23"/>
      <c r="G38" s="23"/>
      <c r="H38" s="23"/>
      <c r="I38" s="3"/>
      <c r="J38" s="1"/>
      <c r="K38" s="1"/>
      <c r="L38" s="1"/>
      <c r="M38" s="1"/>
      <c r="N38" s="1"/>
      <c r="O38" s="4" t="s">
        <v>89</v>
      </c>
      <c r="P38" s="31"/>
    </row>
    <row r="39" spans="1:16" x14ac:dyDescent="0.25">
      <c r="A39" s="1" t="s">
        <v>136</v>
      </c>
      <c r="B39" s="4" t="s">
        <v>30</v>
      </c>
      <c r="C39" s="4" t="s">
        <v>39</v>
      </c>
      <c r="D39" s="4" t="s">
        <v>97</v>
      </c>
      <c r="E39" s="1"/>
      <c r="F39" s="23"/>
      <c r="G39" s="23"/>
      <c r="H39" s="23"/>
      <c r="I39" s="3"/>
      <c r="J39" s="1"/>
      <c r="K39" s="1"/>
      <c r="L39" s="1"/>
      <c r="M39" s="1"/>
      <c r="N39" s="1"/>
      <c r="O39" s="4" t="s">
        <v>89</v>
      </c>
      <c r="P39" s="30" t="s">
        <v>160</v>
      </c>
    </row>
    <row r="40" spans="1:16" x14ac:dyDescent="0.25">
      <c r="A40" s="1" t="s">
        <v>137</v>
      </c>
      <c r="B40" s="4" t="s">
        <v>30</v>
      </c>
      <c r="C40" s="4" t="s">
        <v>20</v>
      </c>
      <c r="D40" s="4" t="s">
        <v>90</v>
      </c>
      <c r="E40" s="1"/>
      <c r="F40" s="23"/>
      <c r="G40" s="23"/>
      <c r="H40" s="23"/>
      <c r="I40" s="3"/>
      <c r="J40" s="1"/>
      <c r="K40" s="1"/>
      <c r="L40" s="1"/>
      <c r="M40" s="1"/>
      <c r="N40" s="1"/>
      <c r="O40" s="4" t="s">
        <v>91</v>
      </c>
    </row>
  </sheetData>
  <autoFilter ref="B1:O40" xr:uid="{00000000-0001-0000-0000-000000000000}"/>
  <phoneticPr fontId="1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Funtek Ildikó</dc:creator>
  <cp:lastModifiedBy>Székely-Mádai Anna</cp:lastModifiedBy>
  <cp:lastPrinted>2022-01-24T07:00:53Z</cp:lastPrinted>
  <dcterms:created xsi:type="dcterms:W3CDTF">2015-06-05T18:19:34Z</dcterms:created>
  <dcterms:modified xsi:type="dcterms:W3CDTF">2022-01-24T07:00:58Z</dcterms:modified>
</cp:coreProperties>
</file>