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KÖZSZOLGÁLTATÁSI SZERZŐDÉS\2023. évi Közfeladat-ellátási Szerződés\Tervezet v1\"/>
    </mc:Choice>
  </mc:AlternateContent>
  <xr:revisionPtr revIDLastSave="0" documentId="8_{EBECB959-AD92-4CAC-AD3F-D33FC70F3D44}" xr6:coauthVersionLast="47" xr6:coauthVersionMax="47" xr10:uidLastSave="{00000000-0000-0000-0000-000000000000}"/>
  <bookViews>
    <workbookView xWindow="-28920" yWindow="-120" windowWidth="29040" windowHeight="15840" xr2:uid="{E21339D0-8E58-4C8C-B8BB-C0CB96D96E21}"/>
  </bookViews>
  <sheets>
    <sheet name="Munka1" sheetId="1" r:id="rId1"/>
    <sheet name="Üzleti_tisz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G10" i="2"/>
  <c r="F19" i="1"/>
  <c r="G10" i="1" l="1"/>
</calcChain>
</file>

<file path=xl/sharedStrings.xml><?xml version="1.0" encoding="utf-8"?>
<sst xmlns="http://schemas.openxmlformats.org/spreadsheetml/2006/main" count="150" uniqueCount="74">
  <si>
    <t>Sorszám</t>
  </si>
  <si>
    <t xml:space="preserve">"A" alcsoport                                                              </t>
  </si>
  <si>
    <t>Alaptőke                            Ft-ban</t>
  </si>
  <si>
    <t xml:space="preserve">Főváros része névértéken        Ft-ban </t>
  </si>
  <si>
    <t>Főváros tulajdoni hányada          %-ban</t>
  </si>
  <si>
    <t>Rövidített név</t>
  </si>
  <si>
    <t>Cég elnevezése</t>
  </si>
  <si>
    <t>Cégjegyzék-szám</t>
  </si>
  <si>
    <t>1.</t>
  </si>
  <si>
    <t>AGMI Zrt.</t>
  </si>
  <si>
    <t>AGMI Anyagvizsgáló és Minőség-ellenőrző Zrt.</t>
  </si>
  <si>
    <t>01-10-041922</t>
  </si>
  <si>
    <t>2.</t>
  </si>
  <si>
    <t>Budapesti Vegyiművek Zrt. "f.a."</t>
  </si>
  <si>
    <t>01-10-042218</t>
  </si>
  <si>
    <t>3.</t>
  </si>
  <si>
    <t>Budapesti Erőmű Zrt.</t>
  </si>
  <si>
    <t>01-10-041825</t>
  </si>
  <si>
    <t xml:space="preserve">4. </t>
  </si>
  <si>
    <t>CENTROSZET Nonprofit Kft.</t>
  </si>
  <si>
    <t>CENTROSZET Szakképzés-szervezési Nonprofit Kft.</t>
  </si>
  <si>
    <t>01-09-891691</t>
  </si>
  <si>
    <t xml:space="preserve">5. </t>
  </si>
  <si>
    <t>CF Pharma Kft.</t>
  </si>
  <si>
    <t>CF Pharma Gyógyszergyártó Korlátolt Felelősségű Társaság</t>
  </si>
  <si>
    <t>01-09-564467</t>
  </si>
  <si>
    <t>0.125%</t>
  </si>
  <si>
    <t xml:space="preserve">6. </t>
  </si>
  <si>
    <t>DOFER Zrt.</t>
  </si>
  <si>
    <t>DOFER Dohány-fermentáló Zrt.</t>
  </si>
  <si>
    <t>06-10-000328</t>
  </si>
  <si>
    <t>7.</t>
  </si>
  <si>
    <t>Delta Technologies Nyrt.</t>
  </si>
  <si>
    <t xml:space="preserve">Delta Technologies Nyilvánosan Működő Részvénytársaság </t>
  </si>
  <si>
    <t>01-10-043483</t>
  </si>
  <si>
    <t>8.</t>
  </si>
  <si>
    <r>
      <t>Energia-pro Zrt.</t>
    </r>
    <r>
      <rPr>
        <sz val="10"/>
        <rFont val="Calibri"/>
        <family val="2"/>
        <charset val="238"/>
      </rPr>
      <t>*</t>
    </r>
  </si>
  <si>
    <t>Energia-pro Ingatlankezelő Zártkörűen Működő Részvénytársaság</t>
  </si>
  <si>
    <t>01-10-140598</t>
  </si>
  <si>
    <t>9.</t>
  </si>
  <si>
    <t>10.</t>
  </si>
  <si>
    <t>MIGÉRT Zrt.</t>
  </si>
  <si>
    <t>MIGÉRT Műszer- és Irodagép Kereskedelmi Zrt.</t>
  </si>
  <si>
    <t>01-10-041777</t>
  </si>
  <si>
    <t>11.</t>
  </si>
  <si>
    <t>PEMÜ Zrt.</t>
  </si>
  <si>
    <t>PEMÜ Műanyagipari Zrt.</t>
  </si>
  <si>
    <t>13-10-040367</t>
  </si>
  <si>
    <t>12.</t>
  </si>
  <si>
    <t>13.</t>
  </si>
  <si>
    <t>SOLAMI RT. "f.a."</t>
  </si>
  <si>
    <t>SOLAMI Húsipari Rt. Szolnok "f.a."</t>
  </si>
  <si>
    <t>16-10-001540</t>
  </si>
  <si>
    <t>14.</t>
  </si>
  <si>
    <t>15.</t>
  </si>
  <si>
    <t>SZTÁV Zrt.</t>
  </si>
  <si>
    <t>SZTÁV Felnőttképző Zrt.</t>
  </si>
  <si>
    <t>01-10-041911</t>
  </si>
  <si>
    <t>16.</t>
  </si>
  <si>
    <t>Tisza Cipő Zrt.</t>
  </si>
  <si>
    <t>Tisza Cipő Zártkörűen Működő Részvénytársaság</t>
  </si>
  <si>
    <t>16-10-001335</t>
  </si>
  <si>
    <t>Városdekor Kft.</t>
  </si>
  <si>
    <t>Városdekorációs és Reklámszolgáltató Kft.</t>
  </si>
  <si>
    <t>01-09-068911</t>
  </si>
  <si>
    <t>WIS Holding Zrt</t>
  </si>
  <si>
    <t>.WIS HOLDING Befektetési és Kereskedelmi Zártkörűen működő Részvénytársaság</t>
  </si>
  <si>
    <t>01-10-043149</t>
  </si>
  <si>
    <t xml:space="preserve">Összesen: </t>
  </si>
  <si>
    <t>*Budapesti Erőmű Zrt-ből kivált új gazdasági társaság, amelynek Cégbírósági bejegyzése 2020.01.06. napjával történt meg.</t>
  </si>
  <si>
    <t>Pátria Zrt.</t>
  </si>
  <si>
    <t>Pátria Nyomda Zrt.</t>
  </si>
  <si>
    <t>01-10-041819</t>
  </si>
  <si>
    <t>WIS HOLDING Befektetési és Kereskedelmi Zártkörűen működő Részvénytársaság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</si>
</sst>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&quot;-&quot;??\ _F_t_-;_-@_-"/>
    <numFmt numFmtId="165" formatCode="0.000%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sz val="10"/>
      <name val="Calibri"/>
      <family val="2"/>
      <charset val="238"/>
    </font>
    <font>
      <strike/>
      <sz val="10"/>
      <color rgb="FF00B050"/>
      <name val="Times New Roman"/>
      <family val="1"/>
      <charset val="238"/>
    </font>
    <font>
      <sz val="10"/>
      <color indexed="9"/>
      <name val="Times New Roman"/>
      <family val="1"/>
      <charset val="238"/>
    </font>
    <font>
      <sz val="1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2" fillId="0" borderId="0"/>
  </cellStyleXfs>
  <cellXfs count="56">
    <xf numFmtId="0" fontId="0" fillId="0" borderId="0" xfId="0"/>
    <xf numFmtId="0" fontId="3" fillId="0" borderId="0" xfId="2" applyFo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3" fontId="3" fillId="0" borderId="2" xfId="1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vertical="center"/>
    </xf>
    <xf numFmtId="10" fontId="3" fillId="0" borderId="2" xfId="0" applyNumberFormat="1" applyFont="1" applyBorder="1" applyAlignment="1">
      <alignment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vertical="center" wrapText="1"/>
    </xf>
    <xf numFmtId="3" fontId="3" fillId="0" borderId="2" xfId="0" applyNumberFormat="1" applyFont="1" applyBorder="1"/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vertical="center" wrapText="1"/>
    </xf>
    <xf numFmtId="3" fontId="3" fillId="0" borderId="2" xfId="1" applyNumberFormat="1" applyFont="1" applyFill="1" applyBorder="1" applyAlignment="1">
      <alignment horizontal="right" vertical="center"/>
    </xf>
    <xf numFmtId="10" fontId="3" fillId="0" borderId="2" xfId="2" applyNumberFormat="1" applyFont="1" applyBorder="1" applyAlignment="1">
      <alignment vertical="center"/>
    </xf>
    <xf numFmtId="10" fontId="3" fillId="0" borderId="2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3" fontId="3" fillId="0" borderId="3" xfId="1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0" fontId="3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3" fontId="3" fillId="0" borderId="2" xfId="1" applyNumberFormat="1" applyFont="1" applyFill="1" applyBorder="1" applyAlignment="1">
      <alignment horizontal="right" vertical="center" wrapText="1"/>
    </xf>
    <xf numFmtId="165" fontId="3" fillId="0" borderId="2" xfId="0" applyNumberFormat="1" applyFont="1" applyBorder="1" applyAlignment="1">
      <alignment vertical="center"/>
    </xf>
    <xf numFmtId="3" fontId="3" fillId="0" borderId="2" xfId="1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9" fontId="3" fillId="0" borderId="2" xfId="0" applyNumberFormat="1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2" applyFont="1"/>
    <xf numFmtId="0" fontId="8" fillId="0" borderId="2" xfId="0" applyFont="1" applyBorder="1" applyAlignment="1">
      <alignment horizontal="center" vertical="center"/>
    </xf>
    <xf numFmtId="0" fontId="9" fillId="0" borderId="0" xfId="0" applyFont="1"/>
    <xf numFmtId="0" fontId="8" fillId="0" borderId="2" xfId="2" applyFont="1" applyBorder="1" applyAlignment="1">
      <alignment vertical="center" wrapText="1"/>
    </xf>
    <xf numFmtId="0" fontId="8" fillId="0" borderId="2" xfId="2" applyFont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right" vertical="center"/>
    </xf>
    <xf numFmtId="165" fontId="8" fillId="0" borderId="2" xfId="2" applyNumberFormat="1" applyFont="1" applyBorder="1" applyAlignment="1">
      <alignment vertical="center"/>
    </xf>
    <xf numFmtId="165" fontId="3" fillId="0" borderId="2" xfId="2" applyNumberFormat="1" applyFont="1" applyBorder="1" applyAlignment="1">
      <alignment vertical="center"/>
    </xf>
    <xf numFmtId="0" fontId="10" fillId="0" borderId="0" xfId="0" applyFont="1"/>
    <xf numFmtId="0" fontId="1" fillId="0" borderId="1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3" fontId="1" fillId="0" borderId="2" xfId="1" applyNumberFormat="1" applyFont="1" applyBorder="1" applyAlignment="1">
      <alignment vertical="center"/>
    </xf>
    <xf numFmtId="10" fontId="1" fillId="0" borderId="2" xfId="0" applyNumberFormat="1" applyFont="1" applyBorder="1" applyAlignment="1">
      <alignment vertical="center"/>
    </xf>
    <xf numFmtId="3" fontId="1" fillId="0" borderId="2" xfId="1" applyNumberFormat="1" applyFont="1" applyFill="1" applyBorder="1" applyAlignment="1">
      <alignment vertical="center"/>
    </xf>
  </cellXfs>
  <cellStyles count="3">
    <cellStyle name="Ezres 2 2" xfId="1" xr:uid="{A8B9B4E7-D7C0-4B0A-B134-618524FFAD28}"/>
    <cellStyle name="Normál" xfId="0" builtinId="0"/>
    <cellStyle name="Normál 2" xfId="2" xr:uid="{A12038C0-FE0C-4AEF-8AE4-C4F5BEF0C2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357DC-C326-4D65-AFC3-BE73A5B6BEDD}">
  <sheetPr>
    <pageSetUpPr fitToPage="1"/>
  </sheetPr>
  <dimension ref="A1:H22"/>
  <sheetViews>
    <sheetView tabSelected="1" view="pageLayout" zoomScaleNormal="100" workbookViewId="0">
      <selection activeCell="G22" sqref="G22:G23"/>
    </sheetView>
  </sheetViews>
  <sheetFormatPr defaultRowHeight="15" x14ac:dyDescent="0.25"/>
  <cols>
    <col min="1" max="1" width="3.7109375" customWidth="1"/>
    <col min="2" max="2" width="30.7109375" customWidth="1"/>
    <col min="3" max="3" width="40.7109375" customWidth="1"/>
    <col min="4" max="5" width="12.7109375" customWidth="1"/>
    <col min="6" max="6" width="16.42578125" customWidth="1"/>
    <col min="7" max="7" width="12.7109375" customWidth="1"/>
    <col min="8" max="8" width="25.140625" customWidth="1"/>
  </cols>
  <sheetData>
    <row r="1" spans="1:8" ht="15" customHeight="1" x14ac:dyDescent="0.25">
      <c r="A1" s="47" t="s">
        <v>0</v>
      </c>
      <c r="B1" s="49" t="s">
        <v>1</v>
      </c>
      <c r="C1" s="49"/>
      <c r="D1" s="49"/>
      <c r="E1" s="50" t="s">
        <v>2</v>
      </c>
      <c r="F1" s="49" t="s">
        <v>3</v>
      </c>
      <c r="G1" s="49" t="s">
        <v>4</v>
      </c>
      <c r="H1" s="1"/>
    </row>
    <row r="2" spans="1:8" ht="30" customHeight="1" x14ac:dyDescent="0.25">
      <c r="A2" s="48"/>
      <c r="B2" s="2" t="s">
        <v>5</v>
      </c>
      <c r="C2" s="2" t="s">
        <v>6</v>
      </c>
      <c r="D2" s="2" t="s">
        <v>7</v>
      </c>
      <c r="E2" s="50"/>
      <c r="F2" s="49"/>
      <c r="G2" s="49"/>
      <c r="H2" s="1"/>
    </row>
    <row r="3" spans="1:8" x14ac:dyDescent="0.25">
      <c r="A3" s="3" t="s">
        <v>8</v>
      </c>
      <c r="B3" s="4" t="s">
        <v>9</v>
      </c>
      <c r="C3" s="4" t="s">
        <v>10</v>
      </c>
      <c r="D3" s="3" t="s">
        <v>11</v>
      </c>
      <c r="E3" s="5">
        <v>106400000</v>
      </c>
      <c r="F3" s="6">
        <v>3320000</v>
      </c>
      <c r="G3" s="7">
        <v>3.1203007518796993E-2</v>
      </c>
      <c r="H3" s="1"/>
    </row>
    <row r="4" spans="1:8" x14ac:dyDescent="0.25">
      <c r="A4" s="3" t="s">
        <v>12</v>
      </c>
      <c r="B4" s="8" t="s">
        <v>13</v>
      </c>
      <c r="C4" s="8" t="s">
        <v>13</v>
      </c>
      <c r="D4" s="9" t="s">
        <v>14</v>
      </c>
      <c r="E4" s="10">
        <v>1048800000</v>
      </c>
      <c r="F4" s="11">
        <v>197091000</v>
      </c>
      <c r="G4" s="7">
        <v>0.18792048054919908</v>
      </c>
      <c r="H4" s="1"/>
    </row>
    <row r="5" spans="1:8" x14ac:dyDescent="0.25">
      <c r="A5" s="3" t="s">
        <v>15</v>
      </c>
      <c r="B5" s="4" t="s">
        <v>16</v>
      </c>
      <c r="C5" s="4" t="s">
        <v>16</v>
      </c>
      <c r="D5" s="3" t="s">
        <v>17</v>
      </c>
      <c r="E5" s="12">
        <v>3591627500</v>
      </c>
      <c r="F5" s="6">
        <v>140807500</v>
      </c>
      <c r="G5" s="7">
        <v>3.9204371834217218E-2</v>
      </c>
      <c r="H5" s="1"/>
    </row>
    <row r="6" spans="1:8" ht="25.5" x14ac:dyDescent="0.25">
      <c r="A6" s="13" t="s">
        <v>18</v>
      </c>
      <c r="B6" s="14" t="s">
        <v>19</v>
      </c>
      <c r="C6" s="14" t="s">
        <v>20</v>
      </c>
      <c r="D6" s="13" t="s">
        <v>21</v>
      </c>
      <c r="E6" s="15">
        <v>4200000</v>
      </c>
      <c r="F6" s="15">
        <v>530000</v>
      </c>
      <c r="G6" s="16">
        <v>0.12620000000000001</v>
      </c>
      <c r="H6" s="1"/>
    </row>
    <row r="7" spans="1:8" ht="25.5" x14ac:dyDescent="0.25">
      <c r="A7" s="3" t="s">
        <v>22</v>
      </c>
      <c r="B7" s="4" t="s">
        <v>23</v>
      </c>
      <c r="C7" s="4" t="s">
        <v>24</v>
      </c>
      <c r="D7" s="3" t="s">
        <v>25</v>
      </c>
      <c r="E7" s="6">
        <v>5918760000</v>
      </c>
      <c r="F7" s="6">
        <v>7400000</v>
      </c>
      <c r="G7" s="17" t="s">
        <v>26</v>
      </c>
      <c r="H7" s="1"/>
    </row>
    <row r="8" spans="1:8" x14ac:dyDescent="0.25">
      <c r="A8" s="3" t="s">
        <v>27</v>
      </c>
      <c r="B8" s="4" t="s">
        <v>28</v>
      </c>
      <c r="C8" s="4" t="s">
        <v>29</v>
      </c>
      <c r="D8" s="3" t="s">
        <v>30</v>
      </c>
      <c r="E8" s="5">
        <v>1031190000</v>
      </c>
      <c r="F8" s="6">
        <v>19150000</v>
      </c>
      <c r="G8" s="7">
        <v>1.8570777451294138E-2</v>
      </c>
      <c r="H8" s="1"/>
    </row>
    <row r="9" spans="1:8" ht="25.5" x14ac:dyDescent="0.25">
      <c r="A9" s="3" t="s">
        <v>31</v>
      </c>
      <c r="B9" s="4" t="s">
        <v>32</v>
      </c>
      <c r="C9" s="4" t="s">
        <v>33</v>
      </c>
      <c r="D9" s="18" t="s">
        <v>34</v>
      </c>
      <c r="E9" s="15">
        <v>298740000</v>
      </c>
      <c r="F9" s="19">
        <v>1682044</v>
      </c>
      <c r="G9" s="17">
        <v>5.6304612706701476E-3</v>
      </c>
      <c r="H9" s="1"/>
    </row>
    <row r="10" spans="1:8" ht="25.5" x14ac:dyDescent="0.25">
      <c r="A10" s="3" t="s">
        <v>35</v>
      </c>
      <c r="B10" s="20" t="s">
        <v>36</v>
      </c>
      <c r="C10" s="20" t="s">
        <v>37</v>
      </c>
      <c r="D10" s="21" t="s">
        <v>38</v>
      </c>
      <c r="E10" s="22">
        <v>5746604</v>
      </c>
      <c r="F10" s="23">
        <v>225292</v>
      </c>
      <c r="G10" s="24">
        <f>F10/E10</f>
        <v>3.9204371834217218E-2</v>
      </c>
      <c r="H10" s="1"/>
    </row>
    <row r="11" spans="1:8" x14ac:dyDescent="0.25">
      <c r="A11" s="3" t="s">
        <v>39</v>
      </c>
      <c r="B11" s="4" t="s">
        <v>41</v>
      </c>
      <c r="C11" s="4" t="s">
        <v>42</v>
      </c>
      <c r="D11" s="25" t="s">
        <v>43</v>
      </c>
      <c r="E11" s="26">
        <v>386330000</v>
      </c>
      <c r="F11" s="11">
        <v>8450000</v>
      </c>
      <c r="G11" s="27">
        <v>2.18724924287526E-2</v>
      </c>
      <c r="H11" s="1"/>
    </row>
    <row r="12" spans="1:8" s="46" customFormat="1" x14ac:dyDescent="0.25">
      <c r="A12" s="3" t="s">
        <v>40</v>
      </c>
      <c r="B12" s="14" t="s">
        <v>70</v>
      </c>
      <c r="C12" s="14" t="s">
        <v>71</v>
      </c>
      <c r="D12" s="13" t="s">
        <v>72</v>
      </c>
      <c r="E12" s="15">
        <v>631966720</v>
      </c>
      <c r="F12" s="15">
        <v>23582720</v>
      </c>
      <c r="G12" s="45">
        <v>3.7316395394998016E-2</v>
      </c>
      <c r="H12" s="1"/>
    </row>
    <row r="13" spans="1:8" x14ac:dyDescent="0.25">
      <c r="A13" s="3" t="s">
        <v>44</v>
      </c>
      <c r="B13" s="4" t="s">
        <v>45</v>
      </c>
      <c r="C13" s="4" t="s">
        <v>46</v>
      </c>
      <c r="D13" s="3" t="s">
        <v>47</v>
      </c>
      <c r="E13" s="5">
        <v>800000000</v>
      </c>
      <c r="F13" s="6">
        <v>6500000</v>
      </c>
      <c r="G13" s="7">
        <v>8.1250000000000003E-3</v>
      </c>
      <c r="H13" s="1"/>
    </row>
    <row r="14" spans="1:8" x14ac:dyDescent="0.25">
      <c r="A14" s="3" t="s">
        <v>48</v>
      </c>
      <c r="B14" s="4" t="s">
        <v>50</v>
      </c>
      <c r="C14" s="4" t="s">
        <v>51</v>
      </c>
      <c r="D14" s="25" t="s">
        <v>52</v>
      </c>
      <c r="E14" s="26">
        <v>24000000</v>
      </c>
      <c r="F14" s="11">
        <v>4700000</v>
      </c>
      <c r="G14" s="7">
        <v>0.19583333333333333</v>
      </c>
      <c r="H14" s="1"/>
    </row>
    <row r="15" spans="1:8" x14ac:dyDescent="0.25">
      <c r="A15" s="51" t="s">
        <v>49</v>
      </c>
      <c r="B15" s="52" t="s">
        <v>55</v>
      </c>
      <c r="C15" s="52" t="s">
        <v>56</v>
      </c>
      <c r="D15" s="51" t="s">
        <v>57</v>
      </c>
      <c r="E15" s="53">
        <v>25500000</v>
      </c>
      <c r="F15" s="31">
        <v>2400000</v>
      </c>
      <c r="G15" s="54">
        <v>9.4117647058823528E-2</v>
      </c>
      <c r="H15" s="1"/>
    </row>
    <row r="16" spans="1:8" x14ac:dyDescent="0.25">
      <c r="A16" s="3" t="s">
        <v>53</v>
      </c>
      <c r="B16" s="4" t="s">
        <v>59</v>
      </c>
      <c r="C16" s="4" t="s">
        <v>60</v>
      </c>
      <c r="D16" s="3" t="s">
        <v>61</v>
      </c>
      <c r="E16" s="5">
        <v>49601053</v>
      </c>
      <c r="F16" s="6">
        <v>14756</v>
      </c>
      <c r="G16" s="7">
        <v>2.9E-4</v>
      </c>
      <c r="H16" s="1"/>
    </row>
    <row r="17" spans="1:8" x14ac:dyDescent="0.25">
      <c r="A17" s="3" t="s">
        <v>54</v>
      </c>
      <c r="B17" s="4" t="s">
        <v>62</v>
      </c>
      <c r="C17" s="4" t="s">
        <v>63</v>
      </c>
      <c r="D17" s="3" t="s">
        <v>64</v>
      </c>
      <c r="E17" s="5">
        <v>4000000</v>
      </c>
      <c r="F17" s="6">
        <v>1538462</v>
      </c>
      <c r="G17" s="7">
        <v>0.3846</v>
      </c>
      <c r="H17" s="1"/>
    </row>
    <row r="18" spans="1:8" ht="25.5" x14ac:dyDescent="0.25">
      <c r="A18" s="51" t="s">
        <v>58</v>
      </c>
      <c r="B18" s="52" t="s">
        <v>65</v>
      </c>
      <c r="C18" s="52" t="s">
        <v>73</v>
      </c>
      <c r="D18" s="51" t="s">
        <v>67</v>
      </c>
      <c r="E18" s="55">
        <v>1425174353</v>
      </c>
      <c r="F18" s="31">
        <v>4574375</v>
      </c>
      <c r="G18" s="54">
        <v>3.0999999999999999E-3</v>
      </c>
      <c r="H18" s="1"/>
    </row>
    <row r="19" spans="1:8" x14ac:dyDescent="0.25">
      <c r="A19" s="3"/>
      <c r="B19" s="29" t="s">
        <v>68</v>
      </c>
      <c r="C19" s="29"/>
      <c r="D19" s="29"/>
      <c r="E19" s="30"/>
      <c r="F19" s="31">
        <f>SUM(F3:F10,F11,F12,F13,F14,F15:F18)</f>
        <v>421966149</v>
      </c>
      <c r="G19" s="32"/>
      <c r="H19" s="1"/>
    </row>
    <row r="20" spans="1:8" x14ac:dyDescent="0.25">
      <c r="A20" s="33"/>
      <c r="B20" s="34"/>
      <c r="C20" s="34"/>
      <c r="D20" s="34"/>
      <c r="E20" s="34"/>
      <c r="F20" s="34"/>
      <c r="G20" s="34"/>
      <c r="H20" s="1"/>
    </row>
    <row r="21" spans="1:8" x14ac:dyDescent="0.25">
      <c r="A21" s="35"/>
      <c r="B21" s="36"/>
      <c r="C21" s="36"/>
      <c r="D21" s="36"/>
      <c r="E21" s="36"/>
      <c r="F21" s="36"/>
      <c r="G21" s="36"/>
      <c r="H21" s="1"/>
    </row>
    <row r="22" spans="1:8" x14ac:dyDescent="0.25">
      <c r="A22" s="35"/>
      <c r="B22" s="37" t="s">
        <v>69</v>
      </c>
      <c r="C22" s="36"/>
      <c r="D22" s="36"/>
      <c r="E22" s="36"/>
      <c r="F22" s="36"/>
      <c r="G22" s="36"/>
      <c r="H22" s="1"/>
    </row>
  </sheetData>
  <mergeCells count="5">
    <mergeCell ref="A1:A2"/>
    <mergeCell ref="B1:D1"/>
    <mergeCell ref="E1:E2"/>
    <mergeCell ref="F1:F2"/>
    <mergeCell ref="G1:G2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&amp;C                                                                                                                  Üzleti besorolású gazdasági társaságok                                                                          II/9. sz. melléklet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4D53-1E4C-4898-B00C-008F81DED4A8}">
  <dimension ref="A1:H22"/>
  <sheetViews>
    <sheetView workbookViewId="0">
      <selection activeCell="H9" sqref="H9"/>
    </sheetView>
  </sheetViews>
  <sheetFormatPr defaultRowHeight="15" x14ac:dyDescent="0.25"/>
  <cols>
    <col min="1" max="1" width="3.7109375" customWidth="1"/>
    <col min="2" max="2" width="30.7109375" customWidth="1"/>
    <col min="3" max="3" width="40.7109375" customWidth="1"/>
    <col min="4" max="5" width="12.7109375" customWidth="1"/>
    <col min="6" max="6" width="16.42578125" customWidth="1"/>
    <col min="7" max="7" width="12.7109375" customWidth="1"/>
    <col min="8" max="8" width="25.140625" customWidth="1"/>
  </cols>
  <sheetData>
    <row r="1" spans="1:8" ht="15" customHeight="1" x14ac:dyDescent="0.25">
      <c r="A1" s="47" t="s">
        <v>0</v>
      </c>
      <c r="B1" s="49" t="s">
        <v>1</v>
      </c>
      <c r="C1" s="49"/>
      <c r="D1" s="49"/>
      <c r="E1" s="50" t="s">
        <v>2</v>
      </c>
      <c r="F1" s="49" t="s">
        <v>3</v>
      </c>
      <c r="G1" s="49" t="s">
        <v>4</v>
      </c>
      <c r="H1" s="1"/>
    </row>
    <row r="2" spans="1:8" ht="34.9" customHeight="1" x14ac:dyDescent="0.25">
      <c r="A2" s="48"/>
      <c r="B2" s="2" t="s">
        <v>5</v>
      </c>
      <c r="C2" s="2" t="s">
        <v>6</v>
      </c>
      <c r="D2" s="2" t="s">
        <v>7</v>
      </c>
      <c r="E2" s="50"/>
      <c r="F2" s="49"/>
      <c r="G2" s="49"/>
      <c r="H2" s="1"/>
    </row>
    <row r="3" spans="1:8" x14ac:dyDescent="0.25">
      <c r="A3" s="3" t="s">
        <v>8</v>
      </c>
      <c r="B3" s="4" t="s">
        <v>9</v>
      </c>
      <c r="C3" s="4" t="s">
        <v>10</v>
      </c>
      <c r="D3" s="3" t="s">
        <v>11</v>
      </c>
      <c r="E3" s="5">
        <v>106400000</v>
      </c>
      <c r="F3" s="6">
        <v>3320000</v>
      </c>
      <c r="G3" s="7">
        <v>3.1203007518796993E-2</v>
      </c>
      <c r="H3" s="1"/>
    </row>
    <row r="4" spans="1:8" x14ac:dyDescent="0.25">
      <c r="A4" s="3" t="s">
        <v>12</v>
      </c>
      <c r="B4" s="8" t="s">
        <v>13</v>
      </c>
      <c r="C4" s="8" t="s">
        <v>13</v>
      </c>
      <c r="D4" s="9" t="s">
        <v>14</v>
      </c>
      <c r="E4" s="10">
        <v>1048800000</v>
      </c>
      <c r="F4" s="11">
        <v>197091000</v>
      </c>
      <c r="G4" s="7">
        <v>0.18792048054919908</v>
      </c>
      <c r="H4" s="1"/>
    </row>
    <row r="5" spans="1:8" x14ac:dyDescent="0.25">
      <c r="A5" s="3" t="s">
        <v>15</v>
      </c>
      <c r="B5" s="4" t="s">
        <v>16</v>
      </c>
      <c r="C5" s="4" t="s">
        <v>16</v>
      </c>
      <c r="D5" s="3" t="s">
        <v>17</v>
      </c>
      <c r="E5" s="12">
        <v>3591627500</v>
      </c>
      <c r="F5" s="6">
        <v>140807500</v>
      </c>
      <c r="G5" s="7">
        <v>3.9204371834217218E-2</v>
      </c>
      <c r="H5" s="1"/>
    </row>
    <row r="6" spans="1:8" ht="25.5" x14ac:dyDescent="0.25">
      <c r="A6" s="13" t="s">
        <v>18</v>
      </c>
      <c r="B6" s="14" t="s">
        <v>19</v>
      </c>
      <c r="C6" s="14" t="s">
        <v>20</v>
      </c>
      <c r="D6" s="13" t="s">
        <v>21</v>
      </c>
      <c r="E6" s="15">
        <v>4200000</v>
      </c>
      <c r="F6" s="15">
        <v>530000</v>
      </c>
      <c r="G6" s="16">
        <v>0.12620000000000001</v>
      </c>
      <c r="H6" s="1"/>
    </row>
    <row r="7" spans="1:8" ht="25.5" x14ac:dyDescent="0.25">
      <c r="A7" s="3" t="s">
        <v>22</v>
      </c>
      <c r="B7" s="4" t="s">
        <v>23</v>
      </c>
      <c r="C7" s="4" t="s">
        <v>24</v>
      </c>
      <c r="D7" s="3" t="s">
        <v>25</v>
      </c>
      <c r="E7" s="6">
        <v>5918760000</v>
      </c>
      <c r="F7" s="6">
        <v>7400000</v>
      </c>
      <c r="G7" s="17" t="s">
        <v>26</v>
      </c>
      <c r="H7" s="1"/>
    </row>
    <row r="8" spans="1:8" x14ac:dyDescent="0.25">
      <c r="A8" s="3" t="s">
        <v>27</v>
      </c>
      <c r="B8" s="4" t="s">
        <v>28</v>
      </c>
      <c r="C8" s="4" t="s">
        <v>29</v>
      </c>
      <c r="D8" s="3" t="s">
        <v>30</v>
      </c>
      <c r="E8" s="5">
        <v>1031190000</v>
      </c>
      <c r="F8" s="6">
        <v>19150000</v>
      </c>
      <c r="G8" s="7">
        <v>1.8570777451294138E-2</v>
      </c>
      <c r="H8" s="1"/>
    </row>
    <row r="9" spans="1:8" ht="25.5" x14ac:dyDescent="0.25">
      <c r="A9" s="3" t="s">
        <v>31</v>
      </c>
      <c r="B9" s="4" t="s">
        <v>32</v>
      </c>
      <c r="C9" s="4" t="s">
        <v>33</v>
      </c>
      <c r="D9" s="18" t="s">
        <v>34</v>
      </c>
      <c r="E9" s="15">
        <v>298740000</v>
      </c>
      <c r="F9" s="19">
        <v>1682044</v>
      </c>
      <c r="G9" s="17">
        <v>5.6304612706701476E-3</v>
      </c>
      <c r="H9" s="1"/>
    </row>
    <row r="10" spans="1:8" ht="25.5" x14ac:dyDescent="0.25">
      <c r="A10" s="3" t="s">
        <v>35</v>
      </c>
      <c r="B10" s="20" t="s">
        <v>36</v>
      </c>
      <c r="C10" s="20" t="s">
        <v>37</v>
      </c>
      <c r="D10" s="21" t="s">
        <v>38</v>
      </c>
      <c r="E10" s="22">
        <v>5746604</v>
      </c>
      <c r="F10" s="23">
        <v>225292</v>
      </c>
      <c r="G10" s="24">
        <f>F10/E10</f>
        <v>3.9204371834217218E-2</v>
      </c>
      <c r="H10" s="1"/>
    </row>
    <row r="11" spans="1:8" x14ac:dyDescent="0.25">
      <c r="A11" s="3" t="s">
        <v>39</v>
      </c>
      <c r="B11" s="4" t="s">
        <v>41</v>
      </c>
      <c r="C11" s="4" t="s">
        <v>42</v>
      </c>
      <c r="D11" s="25" t="s">
        <v>43</v>
      </c>
      <c r="E11" s="26">
        <v>386330000</v>
      </c>
      <c r="F11" s="11">
        <v>8450000</v>
      </c>
      <c r="G11" s="27">
        <v>2.18724924287526E-2</v>
      </c>
      <c r="H11" s="1"/>
    </row>
    <row r="12" spans="1:8" s="40" customFormat="1" x14ac:dyDescent="0.25">
      <c r="A12" s="39" t="s">
        <v>40</v>
      </c>
      <c r="B12" s="41" t="s">
        <v>70</v>
      </c>
      <c r="C12" s="41" t="s">
        <v>71</v>
      </c>
      <c r="D12" s="42" t="s">
        <v>72</v>
      </c>
      <c r="E12" s="43">
        <v>631966720</v>
      </c>
      <c r="F12" s="43">
        <v>23582720</v>
      </c>
      <c r="G12" s="44">
        <v>3.7316395394998016E-2</v>
      </c>
      <c r="H12" s="38"/>
    </row>
    <row r="13" spans="1:8" x14ac:dyDescent="0.25">
      <c r="A13" s="3" t="s">
        <v>44</v>
      </c>
      <c r="B13" s="4" t="s">
        <v>45</v>
      </c>
      <c r="C13" s="4" t="s">
        <v>46</v>
      </c>
      <c r="D13" s="3" t="s">
        <v>47</v>
      </c>
      <c r="E13" s="5">
        <v>800000000</v>
      </c>
      <c r="F13" s="6">
        <v>6500000</v>
      </c>
      <c r="G13" s="7">
        <v>8.1250000000000003E-3</v>
      </c>
      <c r="H13" s="1"/>
    </row>
    <row r="14" spans="1:8" x14ac:dyDescent="0.25">
      <c r="A14" s="3" t="s">
        <v>48</v>
      </c>
      <c r="B14" s="4" t="s">
        <v>50</v>
      </c>
      <c r="C14" s="4" t="s">
        <v>51</v>
      </c>
      <c r="D14" s="25" t="s">
        <v>52</v>
      </c>
      <c r="E14" s="26">
        <v>24000000</v>
      </c>
      <c r="F14" s="11">
        <v>4700000</v>
      </c>
      <c r="G14" s="7">
        <v>0.19583333333333333</v>
      </c>
      <c r="H14" s="1"/>
    </row>
    <row r="15" spans="1:8" x14ac:dyDescent="0.25">
      <c r="A15" s="3" t="s">
        <v>49</v>
      </c>
      <c r="B15" s="4" t="s">
        <v>55</v>
      </c>
      <c r="C15" s="4" t="s">
        <v>56</v>
      </c>
      <c r="D15" s="3" t="s">
        <v>57</v>
      </c>
      <c r="E15" s="5">
        <v>170000000</v>
      </c>
      <c r="F15" s="6">
        <v>16000000</v>
      </c>
      <c r="G15" s="7">
        <v>9.4117647058823528E-2</v>
      </c>
      <c r="H15" s="1"/>
    </row>
    <row r="16" spans="1:8" x14ac:dyDescent="0.25">
      <c r="A16" s="3" t="s">
        <v>53</v>
      </c>
      <c r="B16" s="4" t="s">
        <v>59</v>
      </c>
      <c r="C16" s="4" t="s">
        <v>60</v>
      </c>
      <c r="D16" s="3" t="s">
        <v>61</v>
      </c>
      <c r="E16" s="5">
        <v>49601053</v>
      </c>
      <c r="F16" s="6">
        <v>14756</v>
      </c>
      <c r="G16" s="7">
        <v>2.9E-4</v>
      </c>
      <c r="H16" s="1"/>
    </row>
    <row r="17" spans="1:8" x14ac:dyDescent="0.25">
      <c r="A17" s="3" t="s">
        <v>54</v>
      </c>
      <c r="B17" s="4" t="s">
        <v>62</v>
      </c>
      <c r="C17" s="4" t="s">
        <v>63</v>
      </c>
      <c r="D17" s="3" t="s">
        <v>64</v>
      </c>
      <c r="E17" s="5">
        <v>4000000</v>
      </c>
      <c r="F17" s="6">
        <v>1538462</v>
      </c>
      <c r="G17" s="7">
        <v>0.3846</v>
      </c>
      <c r="H17" s="1"/>
    </row>
    <row r="18" spans="1:8" ht="25.5" x14ac:dyDescent="0.25">
      <c r="A18" s="3" t="s">
        <v>58</v>
      </c>
      <c r="B18" s="4" t="s">
        <v>65</v>
      </c>
      <c r="C18" s="4" t="s">
        <v>66</v>
      </c>
      <c r="D18" s="3" t="s">
        <v>67</v>
      </c>
      <c r="E18" s="28">
        <v>2850348707</v>
      </c>
      <c r="F18" s="6">
        <v>8999603</v>
      </c>
      <c r="G18" s="7">
        <v>3.0999999999999999E-3</v>
      </c>
      <c r="H18" s="1"/>
    </row>
    <row r="19" spans="1:8" x14ac:dyDescent="0.25">
      <c r="A19" s="3"/>
      <c r="B19" s="29" t="s">
        <v>68</v>
      </c>
      <c r="C19" s="29"/>
      <c r="D19" s="29"/>
      <c r="E19" s="30"/>
      <c r="F19" s="31">
        <f>SUM(F3:F18)</f>
        <v>439991377</v>
      </c>
      <c r="G19" s="32"/>
      <c r="H19" s="1"/>
    </row>
    <row r="20" spans="1:8" x14ac:dyDescent="0.25">
      <c r="A20" s="33"/>
      <c r="B20" s="34"/>
      <c r="C20" s="34"/>
      <c r="D20" s="34"/>
      <c r="E20" s="34"/>
      <c r="F20" s="34"/>
      <c r="G20" s="34"/>
      <c r="H20" s="1"/>
    </row>
    <row r="21" spans="1:8" x14ac:dyDescent="0.25">
      <c r="A21" s="35"/>
      <c r="B21" s="36"/>
      <c r="C21" s="36"/>
      <c r="D21" s="36"/>
      <c r="E21" s="36"/>
      <c r="F21" s="36"/>
      <c r="G21" s="36"/>
      <c r="H21" s="1"/>
    </row>
    <row r="22" spans="1:8" x14ac:dyDescent="0.25">
      <c r="A22" s="35"/>
      <c r="B22" s="37" t="s">
        <v>69</v>
      </c>
      <c r="C22" s="36"/>
      <c r="D22" s="36"/>
      <c r="E22" s="36"/>
      <c r="F22" s="36"/>
      <c r="G22" s="36"/>
      <c r="H22" s="1"/>
    </row>
  </sheetData>
  <mergeCells count="5">
    <mergeCell ref="A1:A2"/>
    <mergeCell ref="B1:D1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Üzleti_tiszta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Takátsy Miklós</dc:creator>
  <cp:lastModifiedBy>dr. Magyari Melinda</cp:lastModifiedBy>
  <cp:lastPrinted>2021-05-28T10:29:35Z</cp:lastPrinted>
  <dcterms:created xsi:type="dcterms:W3CDTF">2021-02-26T11:16:12Z</dcterms:created>
  <dcterms:modified xsi:type="dcterms:W3CDTF">2023-01-05T14:04:11Z</dcterms:modified>
</cp:coreProperties>
</file>