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inegeSzilvia\Documents\2025\"/>
    </mc:Choice>
  </mc:AlternateContent>
  <xr:revisionPtr revIDLastSave="0" documentId="13_ncr:1_{CCF804D0-6254-40FF-B67C-FF7EF2DF88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zai benchmark 2025.03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1" l="1"/>
  <c r="K83" i="1"/>
  <c r="H83" i="1"/>
  <c r="L82" i="1"/>
  <c r="K82" i="1"/>
  <c r="H82" i="1"/>
  <c r="G82" i="1"/>
  <c r="H81" i="1"/>
  <c r="G81" i="1"/>
  <c r="H80" i="1"/>
  <c r="G80" i="1"/>
  <c r="H79" i="1"/>
  <c r="G79" i="1"/>
  <c r="H78" i="1"/>
  <c r="G78" i="1"/>
  <c r="H77" i="1"/>
  <c r="G77" i="1"/>
  <c r="K76" i="1"/>
  <c r="H76" i="1"/>
  <c r="G76" i="1"/>
  <c r="L43" i="1"/>
  <c r="K43" i="1"/>
  <c r="H43" i="1"/>
  <c r="G43" i="1"/>
  <c r="L42" i="1"/>
  <c r="K42" i="1"/>
  <c r="H42" i="1"/>
  <c r="G42" i="1"/>
  <c r="L41" i="1"/>
  <c r="K41" i="1"/>
  <c r="H41" i="1"/>
  <c r="G41" i="1"/>
  <c r="L40" i="1"/>
  <c r="K40" i="1"/>
  <c r="H40" i="1"/>
  <c r="G40" i="1"/>
  <c r="L39" i="1"/>
  <c r="K39" i="1"/>
  <c r="H39" i="1"/>
  <c r="G39" i="1"/>
  <c r="L38" i="1"/>
  <c r="K38" i="1"/>
  <c r="H38" i="1"/>
  <c r="G38" i="1"/>
  <c r="G44" i="1"/>
  <c r="H44" i="1"/>
  <c r="K44" i="1"/>
  <c r="L44" i="1"/>
  <c r="G45" i="1"/>
  <c r="H45" i="1"/>
  <c r="G46" i="1"/>
  <c r="H46" i="1"/>
  <c r="I46" i="1"/>
  <c r="G47" i="1"/>
  <c r="H47" i="1"/>
  <c r="I47" i="1"/>
  <c r="G48" i="1"/>
  <c r="H48" i="1"/>
  <c r="K48" i="1"/>
  <c r="L48" i="1"/>
  <c r="G49" i="1"/>
  <c r="H49" i="1"/>
  <c r="K49" i="1"/>
  <c r="L49" i="1"/>
  <c r="G50" i="1"/>
  <c r="H50" i="1"/>
  <c r="K50" i="1"/>
  <c r="L50" i="1"/>
  <c r="G51" i="1"/>
  <c r="H51" i="1"/>
  <c r="K51" i="1"/>
  <c r="L51" i="1"/>
  <c r="G52" i="1"/>
  <c r="H52" i="1"/>
  <c r="K52" i="1"/>
  <c r="L52" i="1"/>
  <c r="G53" i="1"/>
  <c r="H53" i="1"/>
  <c r="G54" i="1"/>
  <c r="H54" i="1"/>
  <c r="G55" i="1"/>
  <c r="H55" i="1"/>
  <c r="G56" i="1"/>
  <c r="H56" i="1"/>
  <c r="K56" i="1"/>
  <c r="L56" i="1"/>
  <c r="G57" i="1"/>
  <c r="H57" i="1"/>
  <c r="K57" i="1"/>
  <c r="L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K64" i="1"/>
  <c r="L64" i="1"/>
  <c r="G65" i="1"/>
  <c r="H65" i="1"/>
  <c r="K65" i="1"/>
  <c r="L65" i="1"/>
  <c r="G66" i="1"/>
  <c r="H66" i="1"/>
  <c r="K66" i="1"/>
  <c r="L66" i="1"/>
  <c r="G67" i="1"/>
  <c r="H67" i="1"/>
  <c r="G68" i="1"/>
  <c r="H68" i="1"/>
  <c r="K68" i="1"/>
  <c r="L68" i="1"/>
  <c r="G69" i="1"/>
  <c r="H69" i="1"/>
  <c r="K69" i="1"/>
  <c r="L69" i="1"/>
  <c r="G70" i="1"/>
  <c r="H70" i="1"/>
  <c r="K70" i="1"/>
  <c r="G71" i="1"/>
  <c r="H71" i="1"/>
  <c r="G72" i="1"/>
  <c r="H72" i="1"/>
  <c r="K72" i="1"/>
  <c r="L72" i="1"/>
  <c r="G73" i="1"/>
  <c r="H73" i="1"/>
  <c r="K73" i="1"/>
  <c r="L73" i="1"/>
  <c r="G74" i="1"/>
  <c r="H74" i="1"/>
  <c r="K74" i="1"/>
  <c r="L74" i="1"/>
  <c r="G75" i="1"/>
  <c r="H75" i="1"/>
  <c r="K75" i="1"/>
  <c r="L75" i="1"/>
  <c r="H96" i="1"/>
  <c r="G96" i="1"/>
  <c r="K95" i="1"/>
  <c r="H95" i="1"/>
  <c r="G95" i="1"/>
  <c r="H94" i="1"/>
  <c r="G94" i="1"/>
  <c r="K93" i="1"/>
  <c r="H93" i="1"/>
  <c r="G93" i="1"/>
  <c r="H92" i="1"/>
  <c r="G92" i="1"/>
  <c r="J91" i="1"/>
  <c r="I91" i="1"/>
  <c r="H91" i="1"/>
  <c r="G91" i="1"/>
  <c r="H90" i="1"/>
  <c r="G90" i="1"/>
  <c r="H89" i="1"/>
  <c r="G89" i="1"/>
  <c r="I88" i="1"/>
  <c r="H88" i="1"/>
  <c r="G88" i="1"/>
  <c r="H87" i="1"/>
  <c r="G87" i="1"/>
  <c r="L86" i="1"/>
  <c r="K86" i="1"/>
  <c r="H86" i="1"/>
  <c r="G86" i="1"/>
  <c r="L85" i="1"/>
  <c r="K85" i="1"/>
  <c r="H85" i="1"/>
  <c r="G85" i="1"/>
  <c r="L84" i="1"/>
  <c r="K84" i="1"/>
  <c r="H84" i="1"/>
  <c r="G84" i="1"/>
  <c r="Y18" i="1"/>
  <c r="L21" i="1"/>
  <c r="L20" i="1"/>
  <c r="H21" i="1"/>
  <c r="H20" i="1"/>
  <c r="K21" i="1"/>
  <c r="K20" i="1"/>
  <c r="G21" i="1"/>
  <c r="G20" i="1"/>
  <c r="K19" i="1"/>
  <c r="K18" i="1"/>
  <c r="G19" i="1"/>
  <c r="G18" i="1"/>
  <c r="K16" i="1"/>
  <c r="G17" i="1"/>
  <c r="H17" i="1"/>
  <c r="H16" i="1"/>
  <c r="G16" i="1"/>
  <c r="K14" i="1"/>
  <c r="G15" i="1"/>
  <c r="G14" i="1"/>
  <c r="G12" i="1"/>
  <c r="G11" i="1"/>
  <c r="K9" i="1"/>
  <c r="G10" i="1"/>
  <c r="G9" i="1"/>
  <c r="K8" i="1"/>
  <c r="K7" i="1"/>
  <c r="G8" i="1"/>
  <c r="G7" i="1"/>
  <c r="L6" i="1"/>
  <c r="K6" i="1"/>
  <c r="H6" i="1"/>
  <c r="G6" i="1"/>
  <c r="L5" i="1"/>
  <c r="L4" i="1"/>
  <c r="K5" i="1"/>
  <c r="K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Bubla Botond</author>
    <author>Péntek-Dózsa Melinda</author>
    <author>Benedek Zsuzsa</author>
    <author>Rákos Gyöngyvér</author>
    <author>Antal Zsófia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Bubla Botond:</t>
        </r>
        <r>
          <rPr>
            <sz val="9"/>
            <color indexed="81"/>
            <rFont val="Tahoma"/>
            <family val="2"/>
            <charset val="238"/>
          </rPr>
          <t xml:space="preserve">
Palanal a téli ár kell most ide)</t>
        </r>
      </text>
    </comment>
    <comment ref="N3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Sok esetben megegyeznek a 2 órás jegyekkel</t>
        </r>
      </text>
    </comment>
    <comment ref="Y18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Benedek Zsuzsa:</t>
        </r>
        <r>
          <rPr>
            <sz val="9"/>
            <color indexed="81"/>
            <rFont val="Tahoma"/>
            <family val="2"/>
            <charset val="238"/>
          </rPr>
          <t xml:space="preserve">
alap: 2 felnőtt és 1 gyerek 8550 Ft, minden további gyerek egységáras 2 160 Ft, ezért mi 4 főre kiegészítettük</t>
        </r>
      </text>
    </comment>
    <comment ref="Y42" authorId="3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Rákos Gyöngyvér:</t>
        </r>
        <r>
          <rPr>
            <sz val="9"/>
            <color indexed="81"/>
            <rFont val="Tahoma"/>
            <family val="2"/>
            <charset val="238"/>
          </rPr>
          <t xml:space="preserve">
3 fős</t>
        </r>
      </text>
    </comment>
    <comment ref="Z42" authorId="3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Rákos Gyöngyvér:</t>
        </r>
        <r>
          <rPr>
            <sz val="9"/>
            <color indexed="81"/>
            <rFont val="Tahoma"/>
            <family val="2"/>
            <charset val="238"/>
          </rPr>
          <t xml:space="preserve">
3 fős</t>
        </r>
      </text>
    </comment>
    <comment ref="Y57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nyíregyházi családoknak</t>
        </r>
      </text>
    </comment>
    <comment ref="Z57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nyíregyházi családoknak</t>
        </r>
      </text>
    </comment>
    <comment ref="Y58" authorId="3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Rákos Gyöngyvér: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58" authorId="3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Rákos Gyöngyvér:</t>
        </r>
        <r>
          <rPr>
            <sz val="9"/>
            <color indexed="81"/>
            <rFont val="Tahoma"/>
            <family val="2"/>
            <charset val="238"/>
          </rPr>
          <t xml:space="preserve">
3 fő</t>
        </r>
      </text>
    </comment>
    <comment ref="AA58" authorId="4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Antal Zsófia:</t>
        </r>
        <r>
          <rPr>
            <sz val="9"/>
            <color indexed="81"/>
            <rFont val="Tahoma"/>
            <family val="2"/>
            <charset val="238"/>
          </rPr>
          <t xml:space="preserve">
nyugdíjasoknak csak pénteken elérhető a kedvezmény 4 órára</t>
        </r>
      </text>
    </comment>
    <comment ref="Y62" authorId="3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Rákos Gyöngyvér:</t>
        </r>
        <r>
          <rPr>
            <sz val="9"/>
            <color indexed="81"/>
            <rFont val="Tahoma"/>
            <family val="2"/>
            <charset val="238"/>
          </rPr>
          <t xml:space="preserve">
3 fő</t>
        </r>
      </text>
    </comment>
    <comment ref="Z62" authorId="3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Rákos Gyöngyvér:</t>
        </r>
        <r>
          <rPr>
            <sz val="9"/>
            <color indexed="81"/>
            <rFont val="Tahoma"/>
            <family val="2"/>
            <charset val="238"/>
          </rPr>
          <t xml:space="preserve">
3 fő</t>
        </r>
      </text>
    </comment>
    <comment ref="E70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2,5 órás maximum benntartózkodás</t>
        </r>
      </text>
    </comment>
    <comment ref="F70" authorId="1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2,5 órás maximum benntartózkodás</t>
        </r>
      </text>
    </comment>
    <comment ref="E71" authorId="1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2,5 órás maximum benntartózkodás</t>
        </r>
      </text>
    </comment>
    <comment ref="F71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2,5 órás maximum benntartózkodás</t>
        </r>
      </text>
    </comment>
    <comment ref="Y74" authorId="3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Rákos Gyöngyvér:</t>
        </r>
        <r>
          <rPr>
            <sz val="9"/>
            <color indexed="81"/>
            <rFont val="Tahoma"/>
            <family val="2"/>
            <charset val="238"/>
          </rPr>
          <t xml:space="preserve">
3 fő</t>
        </r>
      </text>
    </comment>
    <comment ref="Z74" authorId="3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Rákos Gyöngyvér:</t>
        </r>
        <r>
          <rPr>
            <sz val="9"/>
            <color indexed="81"/>
            <rFont val="Tahoma"/>
            <family val="2"/>
            <charset val="238"/>
          </rPr>
          <t xml:space="preserve">
3 fő</t>
        </r>
      </text>
    </comment>
    <comment ref="I84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Zsigmondy</t>
        </r>
      </text>
    </comment>
    <comment ref="J84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Zsigmondy</t>
        </r>
      </text>
    </comment>
    <comment ref="I85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Zsigmondy</t>
        </r>
      </text>
    </comment>
    <comment ref="J85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Zsigmondy</t>
        </r>
      </text>
    </comment>
    <comment ref="I86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Zsigmondy</t>
        </r>
      </text>
    </comment>
    <comment ref="J86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>Péntek-Dózsa Melinda:</t>
        </r>
        <r>
          <rPr>
            <sz val="9"/>
            <color indexed="81"/>
            <rFont val="Tahoma"/>
            <family val="2"/>
            <charset val="238"/>
          </rPr>
          <t xml:space="preserve">
Zsigmondy</t>
        </r>
      </text>
    </comment>
    <comment ref="F93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>Bubla Botond:</t>
        </r>
        <r>
          <rPr>
            <sz val="9"/>
            <color indexed="81"/>
            <rFont val="Tahoma"/>
            <family val="2"/>
            <charset val="238"/>
          </rPr>
          <t xml:space="preserve">
szaunavilág nélküli alapzónás belépő</t>
        </r>
      </text>
    </comment>
    <comment ref="F95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>Bubla Botond:</t>
        </r>
        <r>
          <rPr>
            <sz val="9"/>
            <color indexed="81"/>
            <rFont val="Tahoma"/>
            <family val="2"/>
            <charset val="238"/>
          </rPr>
          <t xml:space="preserve">
szaunavilág nélküli belépő</t>
        </r>
      </text>
    </comment>
  </commentList>
</comments>
</file>

<file path=xl/sharedStrings.xml><?xml version="1.0" encoding="utf-8"?>
<sst xmlns="http://schemas.openxmlformats.org/spreadsheetml/2006/main" count="664" uniqueCount="318">
  <si>
    <t>Ország</t>
  </si>
  <si>
    <t>Fürdő</t>
  </si>
  <si>
    <t>Város</t>
  </si>
  <si>
    <t>Jegytípus</t>
  </si>
  <si>
    <t>Napijegyek HK -
FT</t>
  </si>
  <si>
    <t>Napijegyek HV -
FT</t>
  </si>
  <si>
    <t>Napijegy HK - EUR</t>
  </si>
  <si>
    <t>Napijegy HV - EUR</t>
  </si>
  <si>
    <t>Helyieknek kedvezményes jegy HK Ft</t>
  </si>
  <si>
    <t>Helyieknek kedvezményes jegy HV Ft</t>
  </si>
  <si>
    <t>Helyieknek kedvezményes jegy HK %</t>
  </si>
  <si>
    <t>Helyieknek kedvezményes jegy HV %</t>
  </si>
  <si>
    <t>Kedvezmény kritériumai</t>
  </si>
  <si>
    <t>Reggeli jegy HK Ft</t>
  </si>
  <si>
    <t>Reggeli jegy HV Ft</t>
  </si>
  <si>
    <t>Esti jegy HK</t>
  </si>
  <si>
    <t>Esti jegy HV</t>
  </si>
  <si>
    <t>2 órás jegy HK</t>
  </si>
  <si>
    <t>2 órás jegy HV</t>
  </si>
  <si>
    <t>3-4 órás jegy HK</t>
  </si>
  <si>
    <t>3-4 órás jegy HV</t>
  </si>
  <si>
    <t>Családi jegy (2+2) HK</t>
  </si>
  <si>
    <t>Családi jegy (2+2) HV</t>
  </si>
  <si>
    <t>Medencék száma (db)</t>
  </si>
  <si>
    <t xml:space="preserve">Részlegek felsorolása </t>
  </si>
  <si>
    <t>Egyéb fontos dolog</t>
  </si>
  <si>
    <t>Gellért fürdő</t>
  </si>
  <si>
    <t>felnőtt</t>
  </si>
  <si>
    <t>Zsigmondy kártya kiváltásával vehető igénybe (5.000 Ft) és 4 órás benntartózkodásra jogosít.</t>
  </si>
  <si>
    <t xml:space="preserve"> -</t>
  </si>
  <si>
    <t xml:space="preserve"> - </t>
  </si>
  <si>
    <t xml:space="preserve">         -</t>
  </si>
  <si>
    <t xml:space="preserve">       -</t>
  </si>
  <si>
    <t>hullámmedence, kültéri medence, szaunák, gyógyászati kezelések</t>
  </si>
  <si>
    <t>Private fürdőzés</t>
  </si>
  <si>
    <t>Széchenyi fürdő</t>
  </si>
  <si>
    <t xml:space="preserve">               -</t>
  </si>
  <si>
    <t xml:space="preserve">           -</t>
  </si>
  <si>
    <t xml:space="preserve">        -</t>
  </si>
  <si>
    <t>kültéri medencék, beltéri medencék, KFO, gyógyászati kezelések, szauna, private spa, pálmaház</t>
  </si>
  <si>
    <t>Thalasso kezelések, Medical spa, ivókút, sörfürdő, Sparty</t>
  </si>
  <si>
    <t xml:space="preserve">Rudas </t>
  </si>
  <si>
    <t xml:space="preserve">          -</t>
  </si>
  <si>
    <t xml:space="preserve">         - </t>
  </si>
  <si>
    <t>törökfürdő, wellness részleg, panoráma medence, szaunavilág, gyógyászati kezelések</t>
  </si>
  <si>
    <t>Panoráma medence, török fürdő, éjszakai fürdőzés, Feller Adrienn rituálé, férfi nap, női nap, ivókút</t>
  </si>
  <si>
    <t>Lukács</t>
  </si>
  <si>
    <t>I. kerület - 1.200 Ft
II. kerület 1.800 Ft
III. kerület 1.000 Ft</t>
  </si>
  <si>
    <t>I. kerület - 76%
II. kerület 65%
III. kerület 80%</t>
  </si>
  <si>
    <t>I.-II.-III. 60 év felettiek kedvezményekerületi kedvezmény 
I. kerület: szerdán
II. kerület: csütörtök
III. kerület: hétfő</t>
  </si>
  <si>
    <t xml:space="preserve">            -</t>
  </si>
  <si>
    <t xml:space="preserve">           -                 </t>
  </si>
  <si>
    <t>KFO, gyógyászati  kezelések, szaunavilág</t>
  </si>
  <si>
    <t>Kneipp medence, private fürdőzés,  ivókút</t>
  </si>
  <si>
    <t>Dandár</t>
  </si>
  <si>
    <t>VIII. kerületi nyugdíjas kedvezmény kedd, szerda</t>
  </si>
  <si>
    <t xml:space="preserve">                              -</t>
  </si>
  <si>
    <t>Kültéri és beltéri medencék, szaunavilág, gyógyszolgáltatások</t>
  </si>
  <si>
    <t>Palatinus</t>
  </si>
  <si>
    <t>Kültéri és beltéri medencék, szaunavilág, gyógyszolgáltatások, gyermekvilág, szaunavilág</t>
  </si>
  <si>
    <t>Hullámmedence, csúszdapark, Luminapark</t>
  </si>
  <si>
    <t>gyerek</t>
  </si>
  <si>
    <t>Paskál</t>
  </si>
  <si>
    <t>Zugló kártya</t>
  </si>
  <si>
    <t>kültéri, beltéri medencék, tanmedencék, szaunák, gyógyszolgáltatások</t>
  </si>
  <si>
    <t>Pesterzsébet</t>
  </si>
  <si>
    <t>XX. kerületi nyugdíjas kedd, szerda, XXIII. kerületi nyugdíjas hétfő, csütörtök 12:00 óráig</t>
  </si>
  <si>
    <t>kültéri, beltéri medencék, gyermekvilág, szaunavilág, gyógyszolgáltatások</t>
  </si>
  <si>
    <t>szaunapéntek</t>
  </si>
  <si>
    <t>Csillaghegy</t>
  </si>
  <si>
    <t>III. kerületi nyugdíjasok kedd, csütörtök</t>
  </si>
  <si>
    <t>kültéri, beltéri medencék, gyermekvilág, szaunavilág</t>
  </si>
  <si>
    <t>private fürdő, szaunaprogramok, aquafittness</t>
  </si>
  <si>
    <t>Cegléd Gyógyfürdő</t>
  </si>
  <si>
    <t>Cegléd</t>
  </si>
  <si>
    <t>Ceglédi lakos</t>
  </si>
  <si>
    <t>kültéri-beltéri medencék, gyógyászat</t>
  </si>
  <si>
    <t>Aquacentrum</t>
  </si>
  <si>
    <t>kültéri és beltéri medencék, gyerekvilág, hullámmedence, csúszdapark, kalandpark, gyógyászat</t>
  </si>
  <si>
    <t>éjszakai fürdőzés</t>
  </si>
  <si>
    <t>Aqualand</t>
  </si>
  <si>
    <t>Ráckeve</t>
  </si>
  <si>
    <t>Ráckevei lakosoknak  3 szabadtéri medence használatával</t>
  </si>
  <si>
    <t>Fedett fürdő, vitál központ, aqua park</t>
  </si>
  <si>
    <t>Day spa, super day spa</t>
  </si>
  <si>
    <t>Hévízi Tófürdő</t>
  </si>
  <si>
    <t>Hévíz</t>
  </si>
  <si>
    <t>Hévizi kedvezményes igazolvány, amely fürdőben váltható ki helyi lakosok részére 4.600 Ft-ért negyedévre. CSAK 3 ÓRÁS BENNTARTÓZKODÁST BIZTOSÍT A TÓFÜRDŐBEN. 1.900 Ft a fedett fürdőbe.</t>
  </si>
  <si>
    <t>gyógyászat</t>
  </si>
  <si>
    <t>tó</t>
  </si>
  <si>
    <t>Aquaword</t>
  </si>
  <si>
    <t>Budapest</t>
  </si>
  <si>
    <t>IV. kerülti lakcímkártyával hétköznap</t>
  </si>
  <si>
    <t>kültéri és beltéri medencék, gyerekvilág, szaunavilág, óriáscsúszdák, spray park</t>
  </si>
  <si>
    <t xml:space="preserve">hullámmedence, pezsgőfürdő, kneipp </t>
  </si>
  <si>
    <t>Debreceni városkártyával</t>
  </si>
  <si>
    <t>mediterrán élményfürdő, thermálfürdő, strand, csúszdapark, játszóház, szanacentrum, wellness kezelések</t>
  </si>
  <si>
    <t xml:space="preserve">aquafeeling, aqua fun, </t>
  </si>
  <si>
    <t>Debreceni junior városkártyával</t>
  </si>
  <si>
    <t>Hungaro SPA (Aquapalace)</t>
  </si>
  <si>
    <t>Hajdúszoboszló</t>
  </si>
  <si>
    <t>Csak kezelőlappal vagy külföldi kúralappal, vagy érvényes kempingjeggyel vehető igénybe</t>
  </si>
  <si>
    <t xml:space="preserve">Aqua-Palace (gyermekvilág, szaunavilág, wellness, fitness, baba-mama), Gyógyfürdő, Árpád uszoda, Strandfürdő, Prémium zóna, Aquapark, minicsúszdák, nagycsúszdák </t>
  </si>
  <si>
    <t>Sport, fitness szolgáltatások, privát fürdőegység (6 főre)</t>
  </si>
  <si>
    <t>Hungaro SPA (Gyógyfürdő)</t>
  </si>
  <si>
    <t>Aquarius Élmény és Parkfürdő</t>
  </si>
  <si>
    <t>Nyíregyháza</t>
  </si>
  <si>
    <t>Élményfürdő, Parkfürdő, Tófürdő, Júlia fürdő</t>
  </si>
  <si>
    <t>Raba Quelle</t>
  </si>
  <si>
    <t>Győr</t>
  </si>
  <si>
    <t>Élményfürdő, termálfürdő, vizi élménypark, uszoda, gyerekvilág, gyógyászat</t>
  </si>
  <si>
    <t>spray park, csúszdapark, jacuzzi</t>
  </si>
  <si>
    <t xml:space="preserve">  -</t>
  </si>
  <si>
    <t>Dagály</t>
  </si>
  <si>
    <t>Uszómedencék, termálmedencék, élménymedencék</t>
  </si>
  <si>
    <t>spray park, szabadtéri sportpályák</t>
  </si>
  <si>
    <t>Harkány Fürdő</t>
  </si>
  <si>
    <t>Harkány</t>
  </si>
  <si>
    <t xml:space="preserve">Harkány kártya kiváltásával vehető igénybe a fürdő egyidejű befogadóképességének függvényében. </t>
  </si>
  <si>
    <t>kültéri, beltéri medencék, szaunavilág, pezsgőmedence</t>
  </si>
  <si>
    <t>Termál gyógyvízkrém, kénes sampon, és egyéb harkányi kozmetikumok</t>
  </si>
  <si>
    <t>Bük-Bükfürdő Thermal&amp;Spa</t>
  </si>
  <si>
    <t>Bükfürdő</t>
  </si>
  <si>
    <t>Visszatérő vendégkedvezmény 6. alkalomtól</t>
  </si>
  <si>
    <t>élményfürdő, gyógyfürdő, strand, csúszdák, gyerekrészleg, gyógyászat</t>
  </si>
  <si>
    <t xml:space="preserve">kneipp, szauna, 4 évszak medence </t>
  </si>
  <si>
    <t>Leányfalu termálfürdő</t>
  </si>
  <si>
    <t>Leányfalu</t>
  </si>
  <si>
    <t>Lakcímkártyával</t>
  </si>
  <si>
    <t xml:space="preserve">termálfürdő, strand, szauna, </t>
  </si>
  <si>
    <t>Egri termálfürdő</t>
  </si>
  <si>
    <t>Eger</t>
  </si>
  <si>
    <t xml:space="preserve">Egri lakcímkártyával 2.000 Ft. Egri városkártyával H-P: felnőtt 1.700 Ft, gyerek 1.200Ft. </t>
  </si>
  <si>
    <t>kavicsos-, élmény-, baba medence</t>
  </si>
  <si>
    <t>Egri Törökfürdő</t>
  </si>
  <si>
    <t>Egri lakcímkártyával.</t>
  </si>
  <si>
    <t>gyógyászat, termál</t>
  </si>
  <si>
    <t>vizitorna, aromakabin</t>
  </si>
  <si>
    <t>Sárvári Termálfürdő</t>
  </si>
  <si>
    <t>Sárvár</t>
  </si>
  <si>
    <t>Sárvári lakcímkártyával.</t>
  </si>
  <si>
    <t xml:space="preserve">kültéri, beltéri medencék, gyógyászat, szaunavilág, csúszdák, hullámmedence, gyerekvilág, </t>
  </si>
  <si>
    <t>sárvári gyógyvízkrém és más egyéb kozmetikumok, éjszakai fürdőzés, day spa, sárvári randevú csomag, fitness, kozmetika, személyi edzés, bowling pálya</t>
  </si>
  <si>
    <t>Makói Hagymatikum</t>
  </si>
  <si>
    <t>Makó kártyával. Kistérségi kedvezmény: 4.130 Ft, gyerek: 3.150 Ft</t>
  </si>
  <si>
    <t xml:space="preserve">kültéri-, beltéri medencék, gyógyászat, gyerekrészleg, csúszdák, szaunavilág, </t>
  </si>
  <si>
    <t>éjszakai fürdőzés, VR élmény</t>
  </si>
  <si>
    <t>Hazai uszodák</t>
  </si>
  <si>
    <t>Duna Aréna</t>
  </si>
  <si>
    <t>Versenyzői belépő.</t>
  </si>
  <si>
    <t>versenymedence, műugrómedence, műugrótorony, bemelegítő medence, tanmedence, jacuzzi, szauna</t>
  </si>
  <si>
    <t>bérelhető medencék</t>
  </si>
  <si>
    <t xml:space="preserve">Hajós Alfréd Nemzeti Sportuszoda </t>
  </si>
  <si>
    <t>versenymedencék, tanmedencékkültéri, beltéri medencék</t>
  </si>
  <si>
    <t>Császár Komjádi Sportuszoda</t>
  </si>
  <si>
    <t>Aquapalace V8 Uszoda és Szabadidőközpont</t>
  </si>
  <si>
    <t>Szentendre</t>
  </si>
  <si>
    <t xml:space="preserve">Szentedrei lakosoknak és Szentendre városkártyával további 5% kedvezmény. </t>
  </si>
  <si>
    <t>versenymedence, tanmedence, élménymedence, jacuzzi</t>
  </si>
  <si>
    <t>Aquaticum (Élmény)</t>
  </si>
  <si>
    <t xml:space="preserve">Debrecen </t>
  </si>
  <si>
    <t>Aquaticum (Gyógyfürdő)</t>
  </si>
  <si>
    <t xml:space="preserve">Nyíregyházi lakcímkártyával </t>
  </si>
  <si>
    <t>Makó</t>
  </si>
  <si>
    <t>kültéri, beltéri termálmedencék, sókabin</t>
  </si>
  <si>
    <t>fogászat, gyógyszertár, szépségszalon</t>
  </si>
  <si>
    <t>Szentes</t>
  </si>
  <si>
    <t>Cserkeszőlő</t>
  </si>
  <si>
    <t>Tiszakécske</t>
  </si>
  <si>
    <t>Kiskunmajsa</t>
  </si>
  <si>
    <t>Berekfürdő</t>
  </si>
  <si>
    <t>Bogács</t>
  </si>
  <si>
    <t>Jonathermál Gyógy- Élmény és Strandfürdő</t>
  </si>
  <si>
    <t>Szentesi Sport és Üdülőközpont</t>
  </si>
  <si>
    <t>Cserkeszőlői Gyógy-Élmény- és Strandfürdő</t>
  </si>
  <si>
    <t>Barack Gyógy- és Élményfürdő</t>
  </si>
  <si>
    <t>Orosháza-Gyopárosfürdő Gyógy- Park és Élményfürdő</t>
  </si>
  <si>
    <t>Orosháza-Gyopárosfürdő</t>
  </si>
  <si>
    <t>Berekfürdői Gyógy- és Strandfürdő</t>
  </si>
  <si>
    <t>Bogácsi Gyógy és Strandfürdő</t>
  </si>
  <si>
    <t>Gyomaendrődi Liget Gyógyfürdő és Kemping</t>
  </si>
  <si>
    <t>Lenti Termálfürdő és Szent György Energiapark</t>
  </si>
  <si>
    <t>Kumánia Gyógy és Strandfürdő</t>
  </si>
  <si>
    <t>Kisújszállás</t>
  </si>
  <si>
    <t>Zalakaros</t>
  </si>
  <si>
    <t>Zalakarosi Gyógy és Élményfürdő</t>
  </si>
  <si>
    <t>Gabriella Gyógy- és Stranfürdő - Hungarikum Liget</t>
  </si>
  <si>
    <t>Vulkán Fürdő</t>
  </si>
  <si>
    <t>Brigetio Gyógyfürdő</t>
  </si>
  <si>
    <t>Komárom</t>
  </si>
  <si>
    <t>Aquasziget Esztergom</t>
  </si>
  <si>
    <t>Esztergom</t>
  </si>
  <si>
    <t>Virágfürdő Kaposvár</t>
  </si>
  <si>
    <t>Várkertfürdő</t>
  </si>
  <si>
    <t>Pápa</t>
  </si>
  <si>
    <t>Diák</t>
  </si>
  <si>
    <t>Strand, élmény. Uszoda</t>
  </si>
  <si>
    <t>Bérlehető medencék</t>
  </si>
  <si>
    <t>Szentesi állandó lakosok részére, személyigazolvánnyal vagy lakcímkártyával</t>
  </si>
  <si>
    <t>Cserkeszőlői állandó lakosoknak</t>
  </si>
  <si>
    <t>Gyógyfürdő, strandfürdő és élményfürdő</t>
  </si>
  <si>
    <t>Tiszakécskei állandó lakosoknak</t>
  </si>
  <si>
    <t>Felnőtt</t>
  </si>
  <si>
    <t>Gyerek</t>
  </si>
  <si>
    <t xml:space="preserve"> Kiskunmajsai kistérségi lakosok részére (Kiskunmajsa, Csólyospálos, Kömpöc, Jászszentlászló, Móricgát, Szank)</t>
  </si>
  <si>
    <t>Gyógyfürdő. Élményfürdő, hullámfürdő</t>
  </si>
  <si>
    <t>január 20-tól csak a gyógyászati részleg üzemel</t>
  </si>
  <si>
    <t>Kültéri medencék és beltéri fedett élménymedence</t>
  </si>
  <si>
    <t>Helyi lakosoknak</t>
  </si>
  <si>
    <t>Fedett fürdő és strand</t>
  </si>
  <si>
    <t>Lenti lakosoknak</t>
  </si>
  <si>
    <t>Beltéri fürdő, élményfürdő, szabadtéri fürdő</t>
  </si>
  <si>
    <t>nincs</t>
  </si>
  <si>
    <t>8 (3 kültér, 5 beltér)</t>
  </si>
  <si>
    <t>Szaunavilág, Maszsázs, Medencék</t>
  </si>
  <si>
    <t>Van csoportos felnőtt, illetve diák jegy is.</t>
  </si>
  <si>
    <t>Hotel-gyógyászat-camping, faház</t>
  </si>
  <si>
    <t>Térségi kedvezmények kialakításának jogát a vezetőség fenntartja</t>
  </si>
  <si>
    <t>6+ családi és extrém csúszdapark, kültéri gyerekvilág</t>
  </si>
  <si>
    <t>Élményfürdő, gyógyfürdő, gyerekvilág, strand, fittness, beauty, adrenalin csúszdapark</t>
  </si>
  <si>
    <t>Játszóudvar, élményfürdő, fedettfürdő stranfürdő, és gyógycentrum</t>
  </si>
  <si>
    <t>Lakitelek (minden hétvégi jegy nyárijegy)</t>
  </si>
  <si>
    <t>termálfürdő, strandfürdő, gyógyászat, szaunavilág</t>
  </si>
  <si>
    <t>sportpályák ,csúszdás gyermekmedence,vizesjátszótér, strandfoci, strandröplabda, szabadtéri kondipark, senior fitness park, Kneipp taposó gyógyvizes ülőmedence 
A fedett gyógyfürdőhöz tartozik az egész évben nyitva tartó kültéri barlangmedence,</t>
  </si>
  <si>
    <t xml:space="preserve">Celldömölk </t>
  </si>
  <si>
    <t>strand, wellness, szaunavilág, gyógyászat</t>
  </si>
  <si>
    <t>Helyieknek családi kedvezmény is van , 6 órás jegyük is van</t>
  </si>
  <si>
    <t>Fürdő, gyógyászat, szauna</t>
  </si>
  <si>
    <t>Beltéri, kültéri medencék, wellness, hammam, fitnessterem, pihenő, játszósarok</t>
  </si>
  <si>
    <t>Baldachinos pihenőboxok</t>
  </si>
  <si>
    <t>Kaposvár (minden hétvégi jegy nyárijegy)</t>
  </si>
  <si>
    <t>Wellness, uszoda, gyógyfürdő, strandfürdő</t>
  </si>
  <si>
    <t>uszoda, versenyuszoda</t>
  </si>
  <si>
    <t>Fürdő, wellness, gyógyászat</t>
  </si>
  <si>
    <t>egészségmegőrző csomagok, beauty fodrászattal, sport, strandröplabda, strandfoci</t>
  </si>
  <si>
    <t>Hazai Gyógyfürdők, jellemzően közepes méret</t>
  </si>
  <si>
    <t xml:space="preserve"> </t>
  </si>
  <si>
    <t xml:space="preserve">  </t>
  </si>
  <si>
    <t xml:space="preserve">   </t>
  </si>
  <si>
    <t>Bérlet fajlagos ára</t>
  </si>
  <si>
    <t>Bérlet ára és típusa (teljes ár)</t>
  </si>
  <si>
    <t>Nincs bérlet ár jelezve a honlapon</t>
  </si>
  <si>
    <t>10 alk/37 800      50 alk/130 000</t>
  </si>
  <si>
    <t>Nyugdíjas jegy HK</t>
  </si>
  <si>
    <t>Nyugdíjas jegy HV</t>
  </si>
  <si>
    <t>gold kabinos 100 alk / 359000 Ft, 150 alk / 436000 Ft, 200 alk / 513000 Ft, 365 alk / 703000 Ft</t>
  </si>
  <si>
    <t>100 alk: 3590 Ft 150 alk: 2907 Ft 200 alk: 2565 Ft 365 alk: 1926Ft</t>
  </si>
  <si>
    <t>silver szekrényes 100 alk / 221000 Ft,  150 alk / 268000Ft, 200 alk / 314000 Ft, 365 alk / 431000 Ft</t>
  </si>
  <si>
    <t>100 alk: 2210 Ft  150 alk: 1787 Ft  200 alk: 1570 Ft 365 alk: 1181 Ft</t>
  </si>
  <si>
    <t>Százalékos különbség a napijegyhez képest (középár)</t>
  </si>
  <si>
    <t>100 alk: 69%, 150 alk: 75%, 200 alk: 78%, 365 alk: 83%</t>
  </si>
  <si>
    <t>100 alk: 68%, 150 alk: 74%, 200 alk: 77%, 365 alk: 83%</t>
  </si>
  <si>
    <t>100 alk: 32%, 150 alk: 45%, 200 alk: 51%, 365 alk: 63%</t>
  </si>
  <si>
    <t>100 alk: 25%, 150 alk: 39%, 200 alk: 46%, 365 alk: 60%</t>
  </si>
  <si>
    <t>100 alk: 37%, 150 alk: 49%, 200 alk: 55%, 365 alk: 66%</t>
  </si>
  <si>
    <t>100 alk: 52%, 150 alk: 61%, 200 alk: 66%, 365 alk: 74%</t>
  </si>
  <si>
    <t>100 alk: 49%, 150 alk: 59%, 200 alk: 64% 365 alk: 73%</t>
  </si>
  <si>
    <t>10ó: 82% 20ó: 84%</t>
  </si>
  <si>
    <t>10 alk: 10% 20 alk: 12%</t>
  </si>
  <si>
    <t>15 alk: 23%,  50 alk: 31%,  180 alk: 63%</t>
  </si>
  <si>
    <t>20 alk: 15%, 50alk: 42%, 300 alk: 81%</t>
  </si>
  <si>
    <t>10 alk: 10%, 50 alk: 38%</t>
  </si>
  <si>
    <t>éves: 86%, féléves: 86%</t>
  </si>
  <si>
    <t>10 alk: 12%, 20 alk: 15%, 30 alk: 17%</t>
  </si>
  <si>
    <t>10 alk: 22%, 30 alk: 31%, 180 alk: 83%</t>
  </si>
  <si>
    <t>10 alk: 5%, éves: 89%</t>
  </si>
  <si>
    <t>11 alk: 28% éves: 88%</t>
  </si>
  <si>
    <t>50 alk: 48% 10 alk: 27%</t>
  </si>
  <si>
    <t>10 alk: 28% 20 alk: 40%</t>
  </si>
  <si>
    <t>10 alk: 10%</t>
  </si>
  <si>
    <t>éves: 75%</t>
  </si>
  <si>
    <t>Saját Fürdőink</t>
  </si>
  <si>
    <t>Hazai Nagy Fürdők</t>
  </si>
  <si>
    <t>2500Ft/2203Ft/550Ft</t>
  </si>
  <si>
    <t>4 140 Ft/4 025 Ft</t>
  </si>
  <si>
    <t>2190 Ft/ 2130 Ft/ 2070 Ft</t>
  </si>
  <si>
    <t>789 Ft / 789 Ft</t>
  </si>
  <si>
    <t>10 alk/21 000 Ft</t>
  </si>
  <si>
    <t>10 alk/21900 Ft      20 alk/42 600 Ft     30 alk/62 100 Ft</t>
  </si>
  <si>
    <t>10 alk/21 900 Ft      20 alk/42 600 Ft      30 alk/62 100 Ft</t>
  </si>
  <si>
    <t>éves/288 000 Ft féléves/144 000 Ft</t>
  </si>
  <si>
    <t>10 alk/67 500 Ft</t>
  </si>
  <si>
    <t>10 alk/33 000 Ft</t>
  </si>
  <si>
    <t>3780 Ft/ 2600 Ft</t>
  </si>
  <si>
    <t xml:space="preserve">3655 Ft/ 2460 Ft/ 820 Ft </t>
  </si>
  <si>
    <t>20alk/73 100 Ft 50alk/123 000 Ft éves 300 alkalomra 246 000 Ft</t>
  </si>
  <si>
    <t>éves/284 900 Ft</t>
  </si>
  <si>
    <t>7 alk/48 500 Ft</t>
  </si>
  <si>
    <t>15 alk/52 400 Ft      50 alk/155 000 Ft 180 alk/299 000 Ft</t>
  </si>
  <si>
    <t>15 alk/ 3493 Ft            50 alk / 3100 Ft          180 alk / 1661 Ft</t>
  </si>
  <si>
    <t>15 alk./75 000 Ft</t>
  </si>
  <si>
    <t>7 napos/30 000 Ft</t>
  </si>
  <si>
    <t>4285 Ft/nap</t>
  </si>
  <si>
    <t>10 alk/41 400 Ft     20 alk/80 500 Ft</t>
  </si>
  <si>
    <t>10 alk/35 100 Ft</t>
  </si>
  <si>
    <t>10ó/13 000 Ft 20ó/23 000 Ft</t>
  </si>
  <si>
    <t>1300 Ft /1150 Ft</t>
  </si>
  <si>
    <t>10 alk/39 880 Ft</t>
  </si>
  <si>
    <t>10 alk/36 000 Ft</t>
  </si>
  <si>
    <t>10 alk/43 650 Ft</t>
  </si>
  <si>
    <t>10 alk/32 650 Ft</t>
  </si>
  <si>
    <t>10 alk/45 000 Ft</t>
  </si>
  <si>
    <t>Éves/350 000 Ft</t>
  </si>
  <si>
    <t>10 alk/35 000 Ft</t>
  </si>
  <si>
    <t>Éves/140 000 Ft</t>
  </si>
  <si>
    <t>10 alk/41 310 Ft</t>
  </si>
  <si>
    <t>10 alk/25 000 Ft        20 alk/49 000 Ft</t>
  </si>
  <si>
    <t>50alk/149 000 Ft       10 alk/42 000 Ft</t>
  </si>
  <si>
    <t>11 alk/2 700 Ft          Éves/145 000 Ft</t>
  </si>
  <si>
    <t>2 455 Ft              398 Ft</t>
  </si>
  <si>
    <t>2 980 Ft           4 200 Ft</t>
  </si>
  <si>
    <t>2 500 Ft            4 900 Ft</t>
  </si>
  <si>
    <t>7 alk/21 000 Ft</t>
  </si>
  <si>
    <t>10 alk/34 000 Ft        Éves/145 000 Ft</t>
  </si>
  <si>
    <t>3 400Ft               398Ft</t>
  </si>
  <si>
    <t>heti/25 000 Ft</t>
  </si>
  <si>
    <t>10 alk/25 000 Ft 30 alk/66 000 Ft 180 alk/99 000 Ft</t>
  </si>
  <si>
    <t>1.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</si>
</sst>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2" tint="-9.9978637043366805E-2"/>
      </left>
      <right style="medium">
        <color theme="0" tint="-0.14999847407452621"/>
      </right>
      <top style="medium">
        <color theme="2" tint="-9.9978637043366805E-2"/>
      </top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0" tint="-0.14999847407452621"/>
      </right>
      <top/>
      <bottom style="medium">
        <color theme="2" tint="-9.9978637043366805E-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 style="medium">
        <color theme="0" tint="-0.14999847407452621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0" tint="-0.14999847407452621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/>
      <diagonal/>
    </border>
    <border>
      <left/>
      <right/>
      <top style="medium">
        <color theme="0" tint="-0.14999847407452621"/>
      </top>
      <bottom/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/>
      <diagonal/>
    </border>
    <border>
      <left/>
      <right style="medium">
        <color theme="2" tint="-9.9978637043366805E-2"/>
      </right>
      <top style="thin">
        <color indexed="64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2" tint="-9.9978637043366805E-2"/>
      </left>
      <right style="medium">
        <color theme="0" tint="-0.14999847407452621"/>
      </right>
      <top style="medium">
        <color theme="0" tint="-0.149998474074526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9" fontId="2" fillId="0" borderId="0" xfId="3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9" fontId="2" fillId="4" borderId="2" xfId="3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 wrapText="1"/>
    </xf>
    <xf numFmtId="164" fontId="1" fillId="3" borderId="4" xfId="1" applyNumberFormat="1" applyFont="1" applyFill="1" applyBorder="1" applyAlignment="1">
      <alignment horizontal="center"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164" fontId="1" fillId="3" borderId="9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9" fontId="1" fillId="2" borderId="5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1" fillId="0" borderId="0" xfId="3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9" fontId="1" fillId="2" borderId="1" xfId="3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9" fontId="1" fillId="2" borderId="4" xfId="3" applyFont="1" applyFill="1" applyBorder="1" applyAlignment="1">
      <alignment horizontal="center" vertical="center" wrapText="1"/>
    </xf>
    <xf numFmtId="164" fontId="1" fillId="2" borderId="4" xfId="2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164" fontId="1" fillId="3" borderId="4" xfId="1" applyNumberFormat="1" applyFont="1" applyFill="1" applyBorder="1" applyAlignment="1">
      <alignment horizontal="center" vertical="center"/>
    </xf>
    <xf numFmtId="9" fontId="1" fillId="3" borderId="4" xfId="3" applyFont="1" applyFill="1" applyBorder="1" applyAlignment="1">
      <alignment horizontal="center" vertical="center" wrapText="1"/>
    </xf>
    <xf numFmtId="164" fontId="1" fillId="3" borderId="4" xfId="2" applyNumberFormat="1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9" fontId="1" fillId="3" borderId="1" xfId="3" applyFon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9" fontId="1" fillId="2" borderId="0" xfId="3" applyFont="1" applyFill="1" applyAlignment="1">
      <alignment horizontal="center" vertical="center"/>
    </xf>
    <xf numFmtId="9" fontId="1" fillId="2" borderId="0" xfId="3" applyFont="1" applyFill="1" applyAlignment="1">
      <alignment horizontal="center" vertical="center" wrapText="1"/>
    </xf>
    <xf numFmtId="164" fontId="0" fillId="2" borderId="16" xfId="0" applyNumberForma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1" fillId="2" borderId="0" xfId="1" applyNumberFormat="1" applyFont="1" applyFill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4" xfId="0" applyNumberForma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9" fontId="0" fillId="3" borderId="4" xfId="0" applyNumberFormat="1" applyFill="1" applyBorder="1" applyAlignment="1">
      <alignment horizontal="center" vertical="center" wrapText="1"/>
    </xf>
    <xf numFmtId="9" fontId="0" fillId="2" borderId="4" xfId="3" applyFon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9" fontId="1" fillId="3" borderId="9" xfId="3" applyFont="1" applyFill="1" applyBorder="1" applyAlignment="1">
      <alignment horizontal="center" vertical="center" wrapText="1"/>
    </xf>
    <xf numFmtId="9" fontId="1" fillId="3" borderId="17" xfId="3" applyFont="1" applyFill="1" applyBorder="1" applyAlignment="1">
      <alignment horizontal="center" vertical="center" wrapText="1"/>
    </xf>
    <xf numFmtId="1" fontId="0" fillId="3" borderId="9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3" borderId="24" xfId="0" applyNumberFormat="1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9" fontId="1" fillId="2" borderId="5" xfId="3" applyFont="1" applyFill="1" applyBorder="1" applyAlignment="1">
      <alignment horizontal="center" vertical="center" wrapText="1"/>
    </xf>
    <xf numFmtId="9" fontId="1" fillId="2" borderId="6" xfId="3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1" fontId="0" fillId="3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9" fontId="1" fillId="3" borderId="1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9" fontId="1" fillId="3" borderId="5" xfId="3" applyFont="1" applyFill="1" applyBorder="1" applyAlignment="1">
      <alignment horizontal="center" vertical="center" wrapText="1"/>
    </xf>
    <xf numFmtId="9" fontId="1" fillId="3" borderId="6" xfId="3" applyFont="1" applyFill="1" applyBorder="1" applyAlignment="1">
      <alignment horizontal="center" vertical="center" wrapText="1"/>
    </xf>
    <xf numFmtId="1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" fontId="0" fillId="2" borderId="9" xfId="0" applyNumberForma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164" fontId="1" fillId="3" borderId="9" xfId="1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 wrapText="1"/>
    </xf>
    <xf numFmtId="1" fontId="0" fillId="3" borderId="16" xfId="0" applyNumberForma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1" fillId="2" borderId="9" xfId="3" applyFont="1" applyFill="1" applyBorder="1" applyAlignment="1">
      <alignment horizontal="center" vertical="center" wrapText="1"/>
    </xf>
    <xf numFmtId="9" fontId="1" fillId="2" borderId="16" xfId="3" applyFont="1" applyFill="1" applyBorder="1" applyAlignment="1">
      <alignment horizontal="center" vertical="center" wrapText="1"/>
    </xf>
    <xf numFmtId="164" fontId="1" fillId="2" borderId="23" xfId="1" applyNumberFormat="1" applyFont="1" applyFill="1" applyBorder="1" applyAlignment="1">
      <alignment horizontal="center" vertical="center" wrapText="1"/>
    </xf>
    <xf numFmtId="164" fontId="1" fillId="2" borderId="16" xfId="1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9" fontId="1" fillId="0" borderId="0" xfId="3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 wrapText="1"/>
    </xf>
    <xf numFmtId="9" fontId="5" fillId="0" borderId="0" xfId="3" applyFont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9" fontId="1" fillId="0" borderId="8" xfId="3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Ezres" xfId="1" builtinId="3"/>
    <cellStyle name="Normál" xfId="0" builtinId="0"/>
    <cellStyle name="Pénznem" xfId="2" builtinId="4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14"/>
  <sheetViews>
    <sheetView tabSelected="1" zoomScale="96" zoomScaleNormal="96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2" sqref="A2:B2"/>
    </sheetView>
  </sheetViews>
  <sheetFormatPr defaultColWidth="8.85546875" defaultRowHeight="15" x14ac:dyDescent="0.25"/>
  <cols>
    <col min="1" max="1" width="8.85546875" style="20"/>
    <col min="2" max="2" width="19.42578125" style="20" customWidth="1"/>
    <col min="3" max="3" width="17.7109375" style="20" customWidth="1"/>
    <col min="4" max="4" width="10.85546875" style="20" customWidth="1"/>
    <col min="5" max="6" width="13.7109375" style="20" customWidth="1"/>
    <col min="7" max="7" width="12.7109375" style="20" hidden="1" customWidth="1"/>
    <col min="8" max="8" width="8.85546875" style="20" hidden="1" customWidth="1"/>
    <col min="9" max="9" width="12.7109375" style="7" customWidth="1"/>
    <col min="10" max="10" width="14.5703125" style="7" customWidth="1"/>
    <col min="11" max="12" width="12.28515625" style="21" customWidth="1"/>
    <col min="13" max="13" width="20.140625" style="21" customWidth="1"/>
    <col min="14" max="15" width="8.85546875" style="7" customWidth="1"/>
    <col min="16" max="21" width="8.85546875" style="20" customWidth="1"/>
    <col min="22" max="22" width="25.5703125" style="67" customWidth="1"/>
    <col min="23" max="23" width="21.5703125" style="67" customWidth="1"/>
    <col min="24" max="24" width="18.42578125" style="67" customWidth="1"/>
    <col min="25" max="26" width="9.42578125" style="20" bestFit="1" customWidth="1"/>
    <col min="27" max="27" width="8.85546875" style="20"/>
    <col min="28" max="28" width="13.5703125" style="20" customWidth="1"/>
    <col min="29" max="29" width="20.85546875" style="22" customWidth="1"/>
    <col min="30" max="30" width="30.7109375" style="23" customWidth="1"/>
    <col min="31" max="31" width="2" style="23" hidden="1" customWidth="1"/>
    <col min="32" max="32" width="13.5703125" style="21" customWidth="1"/>
    <col min="33" max="34" width="9.140625" style="21" customWidth="1"/>
    <col min="35" max="16384" width="8.85546875" style="20"/>
  </cols>
  <sheetData>
    <row r="1" spans="1:34" x14ac:dyDescent="0.25">
      <c r="V1" s="146"/>
      <c r="W1" s="146"/>
      <c r="X1" s="146"/>
    </row>
    <row r="2" spans="1:34" ht="15.75" thickBot="1" x14ac:dyDescent="0.3">
      <c r="A2" s="147" t="s">
        <v>317</v>
      </c>
      <c r="B2" s="147"/>
      <c r="V2" s="146"/>
      <c r="W2" s="146"/>
      <c r="X2" s="146"/>
    </row>
    <row r="3" spans="1:34" s="18" customFormat="1" ht="240.75" thickBot="1" x14ac:dyDescent="0.3">
      <c r="A3" s="2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3" t="s">
        <v>8</v>
      </c>
      <c r="J3" s="3" t="s">
        <v>9</v>
      </c>
      <c r="K3" s="4" t="s">
        <v>10</v>
      </c>
      <c r="L3" s="4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3" t="s">
        <v>240</v>
      </c>
      <c r="W3" s="3" t="s">
        <v>239</v>
      </c>
      <c r="X3" s="5" t="s">
        <v>249</v>
      </c>
      <c r="Y3" s="3" t="s">
        <v>21</v>
      </c>
      <c r="Z3" s="3" t="s">
        <v>22</v>
      </c>
      <c r="AA3" s="3" t="s">
        <v>243</v>
      </c>
      <c r="AB3" s="3" t="s">
        <v>244</v>
      </c>
      <c r="AC3" s="3" t="s">
        <v>23</v>
      </c>
      <c r="AD3" s="3" t="s">
        <v>24</v>
      </c>
      <c r="AE3" s="3" t="s">
        <v>25</v>
      </c>
      <c r="AF3" s="1"/>
      <c r="AG3" s="1"/>
      <c r="AH3" s="1"/>
    </row>
    <row r="4" spans="1:34" ht="65.45" customHeight="1" thickBot="1" x14ac:dyDescent="0.3">
      <c r="A4" s="141" t="s">
        <v>235</v>
      </c>
      <c r="B4" s="144" t="s">
        <v>173</v>
      </c>
      <c r="C4" s="129" t="s">
        <v>166</v>
      </c>
      <c r="D4" s="24" t="s">
        <v>202</v>
      </c>
      <c r="E4" s="25">
        <v>3200</v>
      </c>
      <c r="F4" s="25">
        <v>3200</v>
      </c>
      <c r="G4" s="25"/>
      <c r="H4" s="25"/>
      <c r="I4" s="8">
        <v>2700</v>
      </c>
      <c r="J4" s="8">
        <v>2700</v>
      </c>
      <c r="K4" s="27">
        <f t="shared" ref="K4:L6" si="0">(E4-I4)/E4</f>
        <v>0.15625</v>
      </c>
      <c r="L4" s="27">
        <f t="shared" si="0"/>
        <v>0.15625</v>
      </c>
      <c r="M4" s="131" t="s">
        <v>198</v>
      </c>
      <c r="N4" s="8"/>
      <c r="O4" s="8"/>
      <c r="P4" s="25">
        <v>2560</v>
      </c>
      <c r="Q4" s="25">
        <v>2560</v>
      </c>
      <c r="R4" s="25">
        <v>1600</v>
      </c>
      <c r="S4" s="25">
        <v>1600</v>
      </c>
      <c r="T4" s="25">
        <v>1800</v>
      </c>
      <c r="U4" s="25">
        <v>1800</v>
      </c>
      <c r="V4" s="8" t="s">
        <v>316</v>
      </c>
      <c r="W4" s="8" t="s">
        <v>273</v>
      </c>
      <c r="X4" s="25" t="s">
        <v>264</v>
      </c>
      <c r="Y4" s="25">
        <v>9300</v>
      </c>
      <c r="Z4" s="25">
        <v>9300</v>
      </c>
      <c r="AA4" s="28">
        <v>2200</v>
      </c>
      <c r="AB4" s="28">
        <v>2200</v>
      </c>
      <c r="AC4" s="90">
        <v>10</v>
      </c>
      <c r="AD4" s="133" t="s">
        <v>196</v>
      </c>
      <c r="AE4" s="135" t="s">
        <v>197</v>
      </c>
    </row>
    <row r="5" spans="1:34" ht="34.15" customHeight="1" thickBot="1" x14ac:dyDescent="0.3">
      <c r="A5" s="142"/>
      <c r="B5" s="136"/>
      <c r="C5" s="130"/>
      <c r="D5" s="24" t="s">
        <v>203</v>
      </c>
      <c r="E5" s="25">
        <v>1600</v>
      </c>
      <c r="F5" s="25">
        <v>1600</v>
      </c>
      <c r="G5" s="8"/>
      <c r="H5" s="26"/>
      <c r="I5" s="8">
        <v>1300</v>
      </c>
      <c r="J5" s="8">
        <v>1300</v>
      </c>
      <c r="K5" s="27">
        <f t="shared" si="0"/>
        <v>0.1875</v>
      </c>
      <c r="L5" s="27">
        <f t="shared" si="0"/>
        <v>0.1875</v>
      </c>
      <c r="M5" s="132"/>
      <c r="N5" s="8"/>
      <c r="O5" s="8"/>
      <c r="P5" s="25">
        <v>1280</v>
      </c>
      <c r="Q5" s="25">
        <v>1280</v>
      </c>
      <c r="R5" s="25">
        <v>1600</v>
      </c>
      <c r="S5" s="25">
        <v>1600</v>
      </c>
      <c r="T5" s="25">
        <v>1800</v>
      </c>
      <c r="U5" s="25">
        <v>1800</v>
      </c>
      <c r="V5" s="8"/>
      <c r="W5" s="8"/>
      <c r="X5" s="25"/>
      <c r="Y5" s="25"/>
      <c r="Z5" s="25"/>
      <c r="AA5" s="29"/>
      <c r="AB5" s="29"/>
      <c r="AC5" s="96"/>
      <c r="AD5" s="134"/>
      <c r="AE5" s="136"/>
    </row>
    <row r="6" spans="1:34" ht="34.15" customHeight="1" thickBot="1" x14ac:dyDescent="0.3">
      <c r="A6" s="142"/>
      <c r="B6" s="145"/>
      <c r="C6" s="130"/>
      <c r="D6" s="24" t="s">
        <v>195</v>
      </c>
      <c r="E6" s="25">
        <v>2200</v>
      </c>
      <c r="F6" s="25">
        <v>2200</v>
      </c>
      <c r="G6" s="30">
        <f t="shared" ref="G6:H15" si="1">E6/410</f>
        <v>5.3658536585365857</v>
      </c>
      <c r="H6" s="30">
        <f t="shared" si="1"/>
        <v>5.3658536585365857</v>
      </c>
      <c r="I6" s="8">
        <v>2000</v>
      </c>
      <c r="J6" s="8">
        <v>2000</v>
      </c>
      <c r="K6" s="27">
        <f t="shared" si="0"/>
        <v>9.0909090909090912E-2</v>
      </c>
      <c r="L6" s="27">
        <f t="shared" si="0"/>
        <v>9.0909090909090912E-2</v>
      </c>
      <c r="M6" s="132"/>
      <c r="N6" s="8"/>
      <c r="O6" s="8"/>
      <c r="P6" s="25">
        <v>1760</v>
      </c>
      <c r="Q6" s="25">
        <v>1760</v>
      </c>
      <c r="R6" s="25">
        <v>1600</v>
      </c>
      <c r="S6" s="25">
        <v>1600</v>
      </c>
      <c r="T6" s="25">
        <v>1800</v>
      </c>
      <c r="U6" s="25">
        <v>1800</v>
      </c>
      <c r="V6" s="8"/>
      <c r="W6" s="8"/>
      <c r="X6" s="25"/>
      <c r="Y6" s="25"/>
      <c r="Z6" s="25"/>
      <c r="AA6" s="29"/>
      <c r="AB6" s="29"/>
      <c r="AC6" s="40"/>
      <c r="AD6" s="134"/>
      <c r="AE6" s="136"/>
    </row>
    <row r="7" spans="1:34" ht="31.9" customHeight="1" thickBot="1" x14ac:dyDescent="0.3">
      <c r="A7" s="142"/>
      <c r="B7" s="92" t="s">
        <v>174</v>
      </c>
      <c r="C7" s="138" t="s">
        <v>167</v>
      </c>
      <c r="D7" s="31" t="s">
        <v>202</v>
      </c>
      <c r="E7" s="43">
        <v>4400</v>
      </c>
      <c r="F7" s="43"/>
      <c r="G7" s="32">
        <f t="shared" si="1"/>
        <v>10.731707317073171</v>
      </c>
      <c r="H7" s="32"/>
      <c r="I7" s="7">
        <v>1200</v>
      </c>
      <c r="K7" s="21">
        <f>(E7-I7)/E7</f>
        <v>0.72727272727272729</v>
      </c>
      <c r="L7" s="10"/>
      <c r="M7" s="139" t="s">
        <v>199</v>
      </c>
      <c r="N7" s="10"/>
      <c r="O7" s="10"/>
      <c r="P7" s="10">
        <v>2900</v>
      </c>
      <c r="Q7" s="10">
        <v>2900</v>
      </c>
      <c r="R7" s="10"/>
      <c r="S7" s="10"/>
      <c r="T7" s="10"/>
      <c r="U7" s="10"/>
      <c r="V7" s="10" t="s">
        <v>212</v>
      </c>
      <c r="W7" s="10"/>
      <c r="X7" s="10"/>
      <c r="Y7" s="10">
        <v>12600</v>
      </c>
      <c r="Z7" s="10">
        <v>12600</v>
      </c>
      <c r="AA7" s="10">
        <v>3500</v>
      </c>
      <c r="AB7" s="10">
        <v>3500</v>
      </c>
      <c r="AC7" s="107">
        <v>11</v>
      </c>
      <c r="AD7" s="79" t="s">
        <v>200</v>
      </c>
    </row>
    <row r="8" spans="1:34" ht="36.6" customHeight="1" thickBot="1" x14ac:dyDescent="0.3">
      <c r="A8" s="142"/>
      <c r="B8" s="93"/>
      <c r="C8" s="138"/>
      <c r="D8" s="31" t="s">
        <v>195</v>
      </c>
      <c r="E8" s="43">
        <v>3500</v>
      </c>
      <c r="F8" s="43"/>
      <c r="G8" s="32">
        <f t="shared" si="1"/>
        <v>8.536585365853659</v>
      </c>
      <c r="H8" s="32"/>
      <c r="I8" s="7">
        <v>600</v>
      </c>
      <c r="K8" s="21">
        <f>(E8-I8)/E8</f>
        <v>0.82857142857142863</v>
      </c>
      <c r="L8" s="10"/>
      <c r="M8" s="73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3"/>
      <c r="AB8" s="10"/>
      <c r="AC8" s="108"/>
      <c r="AD8" s="80"/>
    </row>
    <row r="9" spans="1:34" ht="36.6" customHeight="1" thickBot="1" x14ac:dyDescent="0.3">
      <c r="A9" s="142"/>
      <c r="B9" s="84" t="s">
        <v>175</v>
      </c>
      <c r="C9" s="86" t="s">
        <v>168</v>
      </c>
      <c r="D9" s="35" t="s">
        <v>202</v>
      </c>
      <c r="E9" s="28">
        <v>4100</v>
      </c>
      <c r="F9" s="28"/>
      <c r="G9" s="30">
        <f t="shared" si="1"/>
        <v>10</v>
      </c>
      <c r="H9" s="36"/>
      <c r="I9" s="37">
        <v>2900</v>
      </c>
      <c r="J9" s="37"/>
      <c r="K9" s="38">
        <f>(E9-I9)/E9</f>
        <v>0.29268292682926828</v>
      </c>
      <c r="L9" s="38"/>
      <c r="M9" s="88" t="s">
        <v>201</v>
      </c>
      <c r="N9" s="37"/>
      <c r="O9" s="37"/>
      <c r="P9" s="28">
        <v>3400</v>
      </c>
      <c r="Q9" s="28"/>
      <c r="R9" s="28"/>
      <c r="S9" s="28"/>
      <c r="T9" s="39"/>
      <c r="U9" s="28"/>
      <c r="V9" s="9" t="s">
        <v>312</v>
      </c>
      <c r="W9" s="9">
        <v>3000</v>
      </c>
      <c r="X9" s="68">
        <v>0.27</v>
      </c>
      <c r="Y9" s="28">
        <v>12700</v>
      </c>
      <c r="Z9" s="28">
        <v>12700</v>
      </c>
      <c r="AA9" s="28">
        <v>3500</v>
      </c>
      <c r="AB9" s="28">
        <v>3500</v>
      </c>
      <c r="AC9" s="90"/>
      <c r="AD9" s="81"/>
      <c r="AE9" s="81"/>
    </row>
    <row r="10" spans="1:34" ht="31.9" customHeight="1" thickBot="1" x14ac:dyDescent="0.3">
      <c r="A10" s="142"/>
      <c r="B10" s="85"/>
      <c r="C10" s="82"/>
      <c r="D10" s="35" t="s">
        <v>203</v>
      </c>
      <c r="E10" s="28">
        <v>3500</v>
      </c>
      <c r="F10" s="28"/>
      <c r="G10" s="30">
        <f t="shared" si="1"/>
        <v>8.536585365853659</v>
      </c>
      <c r="H10" s="36"/>
      <c r="I10" s="37"/>
      <c r="J10" s="37"/>
      <c r="K10" s="38"/>
      <c r="L10" s="38"/>
      <c r="M10" s="89"/>
      <c r="N10" s="37"/>
      <c r="O10" s="37"/>
      <c r="P10" s="28">
        <v>2900</v>
      </c>
      <c r="Q10" s="28"/>
      <c r="R10" s="28"/>
      <c r="S10" s="28"/>
      <c r="T10" s="39"/>
      <c r="U10" s="28"/>
      <c r="V10" s="9"/>
      <c r="W10" s="9"/>
      <c r="X10" s="68"/>
      <c r="Y10" s="28"/>
      <c r="Z10" s="28"/>
      <c r="AA10" s="42"/>
      <c r="AB10" s="42"/>
      <c r="AC10" s="96"/>
      <c r="AD10" s="82"/>
      <c r="AE10" s="82"/>
    </row>
    <row r="11" spans="1:34" ht="28.9" customHeight="1" thickBot="1" x14ac:dyDescent="0.3">
      <c r="A11" s="142"/>
      <c r="B11" s="92" t="s">
        <v>172</v>
      </c>
      <c r="C11" s="138" t="s">
        <v>169</v>
      </c>
      <c r="D11" s="31" t="s">
        <v>202</v>
      </c>
      <c r="E11" s="43">
        <v>4500</v>
      </c>
      <c r="F11" s="43"/>
      <c r="G11" s="32">
        <f t="shared" si="1"/>
        <v>10.975609756097562</v>
      </c>
      <c r="H11" s="32"/>
      <c r="I11" s="7">
        <v>3500</v>
      </c>
      <c r="M11" s="140" t="s">
        <v>204</v>
      </c>
      <c r="N11" s="10"/>
      <c r="O11" s="10"/>
      <c r="P11" s="10"/>
      <c r="Q11" s="10"/>
      <c r="R11" s="10"/>
      <c r="S11" s="10"/>
      <c r="T11" s="10"/>
      <c r="V11" s="10" t="s">
        <v>315</v>
      </c>
      <c r="W11" s="10">
        <v>3571</v>
      </c>
      <c r="X11" s="69">
        <v>0.2</v>
      </c>
      <c r="AA11" s="10">
        <v>4000</v>
      </c>
      <c r="AB11" s="10">
        <v>4000</v>
      </c>
      <c r="AC11" s="107">
        <v>8</v>
      </c>
      <c r="AD11" s="79" t="s">
        <v>205</v>
      </c>
    </row>
    <row r="12" spans="1:34" ht="15.75" thickBot="1" x14ac:dyDescent="0.3">
      <c r="A12" s="142"/>
      <c r="B12" s="93"/>
      <c r="C12" s="138"/>
      <c r="D12" s="31" t="s">
        <v>203</v>
      </c>
      <c r="E12" s="43">
        <v>4000</v>
      </c>
      <c r="F12" s="43"/>
      <c r="G12" s="32">
        <f t="shared" si="1"/>
        <v>9.7560975609756095</v>
      </c>
      <c r="H12" s="32"/>
      <c r="I12" s="7">
        <v>3300</v>
      </c>
      <c r="M12" s="140"/>
      <c r="N12" s="10"/>
      <c r="O12" s="10"/>
      <c r="P12" s="10"/>
      <c r="Q12" s="10"/>
      <c r="R12" s="10"/>
      <c r="S12" s="10"/>
      <c r="T12" s="10">
        <v>3500</v>
      </c>
      <c r="V12" s="10"/>
      <c r="W12" s="10"/>
      <c r="X12" s="10"/>
      <c r="Y12" s="10">
        <v>13000</v>
      </c>
      <c r="Z12" s="10">
        <v>13000</v>
      </c>
      <c r="AA12" s="10"/>
      <c r="AB12" s="10"/>
      <c r="AC12" s="108"/>
      <c r="AD12" s="80"/>
    </row>
    <row r="13" spans="1:34" ht="75.75" thickBot="1" x14ac:dyDescent="0.3">
      <c r="A13" s="142"/>
      <c r="B13" s="11" t="s">
        <v>176</v>
      </c>
      <c r="C13" s="34" t="s">
        <v>177</v>
      </c>
      <c r="D13" s="35" t="s">
        <v>206</v>
      </c>
      <c r="E13" s="28"/>
      <c r="F13" s="28"/>
      <c r="G13" s="30"/>
      <c r="H13" s="36"/>
      <c r="I13" s="37"/>
      <c r="J13" s="37"/>
      <c r="K13" s="38"/>
      <c r="L13" s="38"/>
      <c r="M13" s="17"/>
      <c r="N13" s="37"/>
      <c r="O13" s="37"/>
      <c r="P13" s="28"/>
      <c r="Q13" s="28"/>
      <c r="R13" s="28"/>
      <c r="S13" s="28"/>
      <c r="T13" s="39"/>
      <c r="U13" s="28"/>
      <c r="V13" s="9" t="s">
        <v>212</v>
      </c>
      <c r="W13" s="9"/>
      <c r="X13" s="19"/>
      <c r="Y13" s="28"/>
      <c r="Z13" s="28"/>
      <c r="AA13" s="28" t="s">
        <v>29</v>
      </c>
      <c r="AB13" s="28" t="s">
        <v>29</v>
      </c>
      <c r="AC13" s="40"/>
      <c r="AD13" s="41"/>
      <c r="AE13" s="41"/>
    </row>
    <row r="14" spans="1:34" ht="31.15" customHeight="1" thickBot="1" x14ac:dyDescent="0.3">
      <c r="A14" s="142"/>
      <c r="B14" s="92" t="s">
        <v>178</v>
      </c>
      <c r="C14" s="138" t="s">
        <v>170</v>
      </c>
      <c r="D14" s="20" t="s">
        <v>27</v>
      </c>
      <c r="E14" s="43">
        <v>3600</v>
      </c>
      <c r="F14" s="43"/>
      <c r="G14" s="32">
        <f t="shared" si="1"/>
        <v>8.7804878048780495</v>
      </c>
      <c r="H14" s="32"/>
      <c r="I14" s="7">
        <v>1000</v>
      </c>
      <c r="K14" s="21">
        <f>(E14-I14)/E14</f>
        <v>0.72222222222222221</v>
      </c>
      <c r="M14" s="137" t="s">
        <v>236</v>
      </c>
      <c r="N14" s="10"/>
      <c r="O14" s="10"/>
      <c r="P14" s="10"/>
      <c r="Q14" s="10"/>
      <c r="R14" s="10"/>
      <c r="S14" s="10"/>
      <c r="T14" s="10">
        <v>2500</v>
      </c>
      <c r="U14" s="10"/>
      <c r="V14" s="10" t="s">
        <v>313</v>
      </c>
      <c r="W14" s="10" t="s">
        <v>314</v>
      </c>
      <c r="X14" s="10" t="s">
        <v>265</v>
      </c>
      <c r="Y14" s="10">
        <v>11500</v>
      </c>
      <c r="Z14" s="10">
        <v>11500</v>
      </c>
      <c r="AA14" s="10">
        <v>3100</v>
      </c>
      <c r="AB14" s="10">
        <v>3100</v>
      </c>
      <c r="AC14" s="107">
        <v>12</v>
      </c>
      <c r="AD14" s="79"/>
      <c r="AE14" s="20"/>
    </row>
    <row r="15" spans="1:34" ht="31.15" customHeight="1" thickBot="1" x14ac:dyDescent="0.3">
      <c r="A15" s="142"/>
      <c r="B15" s="93"/>
      <c r="C15" s="138"/>
      <c r="D15" s="20" t="s">
        <v>195</v>
      </c>
      <c r="E15" s="43">
        <v>3100</v>
      </c>
      <c r="F15" s="43"/>
      <c r="G15" s="32">
        <f t="shared" si="1"/>
        <v>7.5609756097560972</v>
      </c>
      <c r="H15" s="32"/>
      <c r="M15" s="137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8"/>
      <c r="AD15" s="80"/>
    </row>
    <row r="16" spans="1:34" ht="59.1" customHeight="1" thickBot="1" x14ac:dyDescent="0.3">
      <c r="A16" s="142"/>
      <c r="B16" s="84" t="s">
        <v>179</v>
      </c>
      <c r="C16" s="11" t="s">
        <v>171</v>
      </c>
      <c r="D16" s="11" t="s">
        <v>27</v>
      </c>
      <c r="E16" s="19">
        <v>3500</v>
      </c>
      <c r="F16" s="19">
        <v>5100</v>
      </c>
      <c r="G16" s="11">
        <f>E16/410</f>
        <v>8.536585365853659</v>
      </c>
      <c r="H16" s="11">
        <f>F16/410</f>
        <v>12.439024390243903</v>
      </c>
      <c r="I16" s="11">
        <v>800</v>
      </c>
      <c r="J16" s="11"/>
      <c r="K16" s="68">
        <f>(E16-I16)/E16</f>
        <v>0.77142857142857146</v>
      </c>
      <c r="L16" s="11"/>
      <c r="M16" s="11"/>
      <c r="N16" s="11"/>
      <c r="O16" s="11"/>
      <c r="P16" s="11"/>
      <c r="Q16" s="11"/>
      <c r="R16" s="19">
        <v>2700</v>
      </c>
      <c r="S16" s="19">
        <v>2700</v>
      </c>
      <c r="T16" s="19"/>
      <c r="U16" s="19"/>
      <c r="V16" s="11" t="s">
        <v>312</v>
      </c>
      <c r="W16" s="19">
        <v>3000</v>
      </c>
      <c r="X16" s="68">
        <v>0.3</v>
      </c>
      <c r="Y16" s="11"/>
      <c r="Z16" s="11"/>
      <c r="AA16" s="28">
        <v>3000</v>
      </c>
      <c r="AB16" s="28">
        <v>4600</v>
      </c>
      <c r="AC16" s="11">
        <v>12</v>
      </c>
      <c r="AD16" s="81" t="s">
        <v>207</v>
      </c>
      <c r="AE16" s="11"/>
    </row>
    <row r="17" spans="1:31" ht="38.450000000000003" customHeight="1" thickBot="1" x14ac:dyDescent="0.3">
      <c r="A17" s="142"/>
      <c r="B17" s="85"/>
      <c r="C17" s="11"/>
      <c r="D17" s="11" t="s">
        <v>195</v>
      </c>
      <c r="E17" s="19">
        <v>3000</v>
      </c>
      <c r="F17" s="19">
        <v>4600</v>
      </c>
      <c r="G17" s="11">
        <f>E17/410</f>
        <v>7.3170731707317076</v>
      </c>
      <c r="H17" s="11">
        <f>F17/410</f>
        <v>11.219512195121951</v>
      </c>
      <c r="I17" s="11"/>
      <c r="J17" s="11"/>
      <c r="K17" s="11"/>
      <c r="L17" s="11"/>
      <c r="M17" s="11"/>
      <c r="N17" s="11"/>
      <c r="O17" s="11"/>
      <c r="P17" s="11"/>
      <c r="Q17" s="11"/>
      <c r="R17" s="19"/>
      <c r="S17" s="19"/>
      <c r="T17" s="19"/>
      <c r="U17" s="19"/>
      <c r="V17" s="11"/>
      <c r="W17" s="11"/>
      <c r="X17" s="11"/>
      <c r="Y17" s="11"/>
      <c r="Z17" s="11"/>
      <c r="AA17" s="11"/>
      <c r="AB17" s="11"/>
      <c r="AC17" s="11"/>
      <c r="AD17" s="82"/>
      <c r="AE17" s="11"/>
    </row>
    <row r="18" spans="1:31" ht="33.6" customHeight="1" thickBot="1" x14ac:dyDescent="0.3">
      <c r="A18" s="142"/>
      <c r="B18" s="92" t="s">
        <v>180</v>
      </c>
      <c r="C18" s="138" t="s">
        <v>237</v>
      </c>
      <c r="D18" s="20" t="s">
        <v>202</v>
      </c>
      <c r="E18" s="43">
        <v>3400</v>
      </c>
      <c r="F18" s="43"/>
      <c r="G18" s="32">
        <f>E18/410</f>
        <v>8.2926829268292686</v>
      </c>
      <c r="H18" s="32"/>
      <c r="I18" s="7">
        <v>2400</v>
      </c>
      <c r="K18" s="21">
        <f>(E18-I18)/E18</f>
        <v>0.29411764705882354</v>
      </c>
      <c r="M18" s="143" t="s">
        <v>208</v>
      </c>
      <c r="N18" s="10"/>
      <c r="O18" s="10"/>
      <c r="P18" s="10"/>
      <c r="Q18" s="10"/>
      <c r="R18" s="10"/>
      <c r="S18" s="10">
        <v>2400</v>
      </c>
      <c r="T18" s="10"/>
      <c r="U18" s="10"/>
      <c r="V18" s="10" t="s">
        <v>308</v>
      </c>
      <c r="W18" s="10" t="s">
        <v>309</v>
      </c>
      <c r="X18" s="10" t="s">
        <v>266</v>
      </c>
      <c r="Y18" s="10">
        <f>8550+2160</f>
        <v>10710</v>
      </c>
      <c r="Z18" s="10"/>
      <c r="AA18" s="10">
        <v>2700</v>
      </c>
      <c r="AB18" s="10">
        <v>2700</v>
      </c>
      <c r="AC18" s="107">
        <v>9</v>
      </c>
      <c r="AD18" s="79" t="s">
        <v>209</v>
      </c>
    </row>
    <row r="19" spans="1:31" ht="33.6" customHeight="1" thickBot="1" x14ac:dyDescent="0.3">
      <c r="A19" s="142"/>
      <c r="B19" s="93"/>
      <c r="C19" s="138"/>
      <c r="D19" s="20" t="s">
        <v>195</v>
      </c>
      <c r="E19" s="43">
        <v>2700</v>
      </c>
      <c r="F19" s="43"/>
      <c r="G19" s="32">
        <f>E19/410</f>
        <v>6.5853658536585362</v>
      </c>
      <c r="H19" s="32"/>
      <c r="I19" s="7">
        <v>1850</v>
      </c>
      <c r="K19" s="21">
        <f>(E19-I19)/E19</f>
        <v>0.31481481481481483</v>
      </c>
      <c r="M19" s="143"/>
      <c r="N19" s="10"/>
      <c r="O19" s="10"/>
      <c r="P19" s="10"/>
      <c r="Q19" s="10"/>
      <c r="R19" s="10"/>
      <c r="S19" s="10">
        <v>1850</v>
      </c>
      <c r="T19" s="10"/>
      <c r="U19" s="10"/>
      <c r="V19" s="10"/>
      <c r="W19" s="10"/>
      <c r="X19" s="10"/>
      <c r="Y19" s="10"/>
      <c r="Z19" s="10"/>
      <c r="AA19" s="10"/>
      <c r="AB19" s="10"/>
      <c r="AC19" s="108"/>
      <c r="AD19" s="80"/>
    </row>
    <row r="20" spans="1:31" ht="36.950000000000003" customHeight="1" thickBot="1" x14ac:dyDescent="0.3">
      <c r="A20" s="142"/>
      <c r="B20" s="84" t="s">
        <v>181</v>
      </c>
      <c r="C20" s="11" t="s">
        <v>238</v>
      </c>
      <c r="D20" s="11" t="s">
        <v>202</v>
      </c>
      <c r="E20" s="19">
        <v>5500</v>
      </c>
      <c r="F20" s="19">
        <v>6000</v>
      </c>
      <c r="G20" s="11">
        <f>E20/410</f>
        <v>13.414634146341463</v>
      </c>
      <c r="H20" s="11">
        <f>F20/410</f>
        <v>14.634146341463415</v>
      </c>
      <c r="I20" s="11">
        <v>3300</v>
      </c>
      <c r="J20" s="11">
        <v>3600</v>
      </c>
      <c r="K20" s="68">
        <f>(E20-I20)/E20</f>
        <v>0.4</v>
      </c>
      <c r="L20" s="68">
        <f>(F20-J20)/F20</f>
        <v>0.4</v>
      </c>
      <c r="M20" s="11" t="s">
        <v>210</v>
      </c>
      <c r="N20" s="11"/>
      <c r="O20" s="11"/>
      <c r="P20" s="11"/>
      <c r="Q20" s="11"/>
      <c r="R20" s="19"/>
      <c r="S20" s="19"/>
      <c r="T20" s="19">
        <v>4400</v>
      </c>
      <c r="U20" s="19">
        <v>4800</v>
      </c>
      <c r="V20" s="11" t="s">
        <v>307</v>
      </c>
      <c r="W20" s="11" t="s">
        <v>310</v>
      </c>
      <c r="X20" s="11" t="s">
        <v>267</v>
      </c>
      <c r="Y20" s="19">
        <v>16800</v>
      </c>
      <c r="Z20" s="19">
        <v>18700</v>
      </c>
      <c r="AA20" s="28">
        <v>4400</v>
      </c>
      <c r="AB20" s="28">
        <v>5000</v>
      </c>
      <c r="AC20" s="11">
        <v>14</v>
      </c>
      <c r="AD20" s="11" t="s">
        <v>211</v>
      </c>
      <c r="AE20" s="11"/>
    </row>
    <row r="21" spans="1:31" ht="39.6" customHeight="1" thickBot="1" x14ac:dyDescent="0.3">
      <c r="A21" s="142"/>
      <c r="B21" s="85"/>
      <c r="C21" s="11"/>
      <c r="D21" s="11" t="s">
        <v>195</v>
      </c>
      <c r="E21" s="19">
        <v>4400</v>
      </c>
      <c r="F21" s="19">
        <v>5000</v>
      </c>
      <c r="G21" s="11">
        <f>E21/410</f>
        <v>10.731707317073171</v>
      </c>
      <c r="H21" s="11">
        <f>F21/410</f>
        <v>12.195121951219512</v>
      </c>
      <c r="I21" s="11">
        <v>2700</v>
      </c>
      <c r="J21" s="11">
        <v>3000</v>
      </c>
      <c r="K21" s="68">
        <f>(E21-I21)/E21</f>
        <v>0.38636363636363635</v>
      </c>
      <c r="L21" s="68">
        <f>(F21-J21)/F21</f>
        <v>0.4</v>
      </c>
      <c r="M21" s="11"/>
      <c r="N21" s="11"/>
      <c r="O21" s="11"/>
      <c r="P21" s="11"/>
      <c r="Q21" s="11"/>
      <c r="R21" s="19"/>
      <c r="S21" s="19"/>
      <c r="T21" s="19">
        <v>3600</v>
      </c>
      <c r="U21" s="19">
        <v>4000</v>
      </c>
      <c r="V21" s="11"/>
      <c r="W21" s="11"/>
      <c r="X21" s="11"/>
      <c r="Y21" s="19" t="s">
        <v>236</v>
      </c>
      <c r="Z21" s="19"/>
      <c r="AA21" s="11"/>
      <c r="AB21" s="11"/>
      <c r="AC21" s="11"/>
      <c r="AD21" s="11"/>
      <c r="AE21" s="11"/>
    </row>
    <row r="22" spans="1:31" ht="409.6" customHeight="1" thickBot="1" x14ac:dyDescent="0.3">
      <c r="A22" s="100"/>
      <c r="B22" s="92" t="s">
        <v>182</v>
      </c>
      <c r="C22" s="10" t="s">
        <v>183</v>
      </c>
      <c r="D22" s="10" t="s">
        <v>27</v>
      </c>
      <c r="E22" s="10">
        <v>3500</v>
      </c>
      <c r="F22" s="10">
        <v>3500</v>
      </c>
      <c r="G22" s="10">
        <v>8.536585365853659</v>
      </c>
      <c r="H22" s="10">
        <v>8.536585365853659</v>
      </c>
      <c r="I22" s="10"/>
      <c r="J22" s="10"/>
      <c r="K22" s="10"/>
      <c r="L22" s="10"/>
      <c r="M22" s="10"/>
      <c r="N22" s="10">
        <v>2200</v>
      </c>
      <c r="O22" s="10">
        <v>2200</v>
      </c>
      <c r="P22" s="10">
        <v>2200</v>
      </c>
      <c r="Q22" s="10" t="s">
        <v>212</v>
      </c>
      <c r="R22" s="10"/>
      <c r="S22" s="10"/>
      <c r="T22" s="10"/>
      <c r="U22" s="10"/>
      <c r="V22" s="10" t="s">
        <v>306</v>
      </c>
      <c r="W22" s="10" t="s">
        <v>311</v>
      </c>
      <c r="X22" s="10" t="s">
        <v>268</v>
      </c>
      <c r="Y22" s="10">
        <v>9900</v>
      </c>
      <c r="Z22" s="10">
        <v>9900</v>
      </c>
      <c r="AA22" s="10">
        <v>3000</v>
      </c>
      <c r="AB22" s="10">
        <v>3000</v>
      </c>
      <c r="AC22" s="10" t="s">
        <v>213</v>
      </c>
      <c r="AD22" s="10" t="s">
        <v>214</v>
      </c>
      <c r="AE22" s="23" t="s">
        <v>215</v>
      </c>
    </row>
    <row r="23" spans="1:31" ht="50.1" customHeight="1" thickBot="1" x14ac:dyDescent="0.3">
      <c r="A23" s="100"/>
      <c r="B23" s="93"/>
      <c r="C23" s="10"/>
      <c r="D23" s="10" t="s">
        <v>61</v>
      </c>
      <c r="E23" s="10">
        <v>3000</v>
      </c>
      <c r="F23" s="10">
        <v>3000</v>
      </c>
      <c r="G23" s="10">
        <v>7.3170731707317076</v>
      </c>
      <c r="H23" s="10">
        <v>7.3170731707317076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23" t="s">
        <v>216</v>
      </c>
    </row>
    <row r="24" spans="1:31" ht="409.6" thickBot="1" x14ac:dyDescent="0.3">
      <c r="A24" s="100"/>
      <c r="B24" s="84" t="s">
        <v>185</v>
      </c>
      <c r="C24" s="11" t="s">
        <v>184</v>
      </c>
      <c r="D24" s="11" t="s">
        <v>27</v>
      </c>
      <c r="E24" s="19">
        <v>6300</v>
      </c>
      <c r="F24" s="19">
        <v>6900</v>
      </c>
      <c r="G24" s="11">
        <v>15.365853658536585</v>
      </c>
      <c r="H24" s="11">
        <v>16.829268292682926</v>
      </c>
      <c r="I24" s="11" t="s">
        <v>217</v>
      </c>
      <c r="J24" s="11"/>
      <c r="K24" s="11"/>
      <c r="L24" s="11"/>
      <c r="M24" s="11"/>
      <c r="N24" s="11"/>
      <c r="O24" s="11"/>
      <c r="P24" s="19">
        <v>4900</v>
      </c>
      <c r="Q24" s="11" t="s">
        <v>212</v>
      </c>
      <c r="R24" s="11"/>
      <c r="S24" s="11"/>
      <c r="T24" s="11"/>
      <c r="U24" s="11"/>
      <c r="V24" s="11" t="s">
        <v>241</v>
      </c>
      <c r="W24" s="11"/>
      <c r="X24" s="11"/>
      <c r="Y24" s="19">
        <v>22286</v>
      </c>
      <c r="Z24" s="19">
        <v>24380</v>
      </c>
      <c r="AA24" s="28">
        <v>5400</v>
      </c>
      <c r="AB24" s="28">
        <v>5400</v>
      </c>
      <c r="AC24" s="11" t="s">
        <v>218</v>
      </c>
      <c r="AD24" s="11" t="s">
        <v>219</v>
      </c>
      <c r="AE24" s="11" t="s">
        <v>220</v>
      </c>
    </row>
    <row r="25" spans="1:31" ht="44.1" customHeight="1" thickBot="1" x14ac:dyDescent="0.3">
      <c r="A25" s="100"/>
      <c r="B25" s="85"/>
      <c r="C25" s="11"/>
      <c r="D25" s="11" t="s">
        <v>61</v>
      </c>
      <c r="E25" s="19">
        <v>5400</v>
      </c>
      <c r="F25" s="19">
        <v>5900</v>
      </c>
      <c r="G25" s="11">
        <v>13.170731707317072</v>
      </c>
      <c r="H25" s="11">
        <v>14.390243902439025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9"/>
      <c r="Z25" s="19"/>
      <c r="AA25" s="11"/>
      <c r="AB25" s="11"/>
      <c r="AC25" s="11"/>
      <c r="AD25" s="11"/>
      <c r="AE25" s="11"/>
    </row>
    <row r="26" spans="1:31" ht="409.6" thickBot="1" x14ac:dyDescent="0.3">
      <c r="A26" s="100"/>
      <c r="B26" s="72" t="s">
        <v>186</v>
      </c>
      <c r="C26" s="10" t="s">
        <v>221</v>
      </c>
      <c r="D26" s="10" t="s">
        <v>27</v>
      </c>
      <c r="E26" s="10">
        <v>4390</v>
      </c>
      <c r="F26" s="10">
        <v>4590</v>
      </c>
      <c r="G26" s="10">
        <v>10.707317073170731</v>
      </c>
      <c r="H26" s="10">
        <v>11.195121951219512</v>
      </c>
      <c r="I26" s="10">
        <v>3600</v>
      </c>
      <c r="J26" s="10">
        <v>3800</v>
      </c>
      <c r="K26" s="10">
        <v>0.17995444191343962</v>
      </c>
      <c r="L26" s="10">
        <v>0.17211328976034859</v>
      </c>
      <c r="M26" s="10"/>
      <c r="N26" s="10"/>
      <c r="O26" s="10"/>
      <c r="P26" s="10">
        <v>3400</v>
      </c>
      <c r="Q26" s="10">
        <v>3600</v>
      </c>
      <c r="R26" s="10"/>
      <c r="S26" s="10"/>
      <c r="T26" s="10"/>
      <c r="U26" s="10"/>
      <c r="V26" s="10" t="s">
        <v>305</v>
      </c>
      <c r="W26" s="10">
        <v>4131</v>
      </c>
      <c r="X26" s="10">
        <v>0.08</v>
      </c>
      <c r="Y26" s="10">
        <v>12000</v>
      </c>
      <c r="Z26" s="10">
        <v>12700</v>
      </c>
      <c r="AA26" s="10">
        <v>3400</v>
      </c>
      <c r="AB26" s="10">
        <v>3600</v>
      </c>
      <c r="AC26" s="10">
        <v>14</v>
      </c>
      <c r="AD26" s="10" t="s">
        <v>222</v>
      </c>
      <c r="AE26" s="23" t="s">
        <v>223</v>
      </c>
    </row>
    <row r="27" spans="1:31" ht="69" customHeight="1" thickBot="1" x14ac:dyDescent="0.3">
      <c r="A27" s="100"/>
      <c r="B27" s="73"/>
      <c r="C27" s="10"/>
      <c r="D27" s="10" t="s">
        <v>61</v>
      </c>
      <c r="E27" s="10">
        <v>3400</v>
      </c>
      <c r="F27" s="10">
        <v>3600</v>
      </c>
      <c r="G27" s="10">
        <v>8.2926829268292686</v>
      </c>
      <c r="H27" s="10">
        <v>8.7804878048780495</v>
      </c>
      <c r="I27" s="10">
        <v>2600</v>
      </c>
      <c r="J27" s="10">
        <v>2800</v>
      </c>
      <c r="K27" s="10">
        <v>0.23529411764705882</v>
      </c>
      <c r="L27" s="10">
        <v>0.22222222222222221</v>
      </c>
      <c r="M27" s="10"/>
      <c r="N27" s="10"/>
      <c r="O27" s="10"/>
      <c r="P27" s="10">
        <v>2100</v>
      </c>
      <c r="Q27" s="10">
        <v>2250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1" ht="409.6" thickBot="1" x14ac:dyDescent="0.3">
      <c r="A28" s="100"/>
      <c r="B28" s="84" t="s">
        <v>187</v>
      </c>
      <c r="C28" s="11" t="s">
        <v>224</v>
      </c>
      <c r="D28" s="11" t="s">
        <v>27</v>
      </c>
      <c r="E28" s="19">
        <v>4400</v>
      </c>
      <c r="F28" s="19">
        <v>4400</v>
      </c>
      <c r="G28" s="11">
        <v>10.731707317073171</v>
      </c>
      <c r="H28" s="11">
        <v>10.731707317073171</v>
      </c>
      <c r="I28" s="11">
        <v>3400</v>
      </c>
      <c r="J28" s="11">
        <v>3400</v>
      </c>
      <c r="K28" s="68">
        <v>0.22727272727272727</v>
      </c>
      <c r="L28" s="68">
        <v>0.22727272727272727</v>
      </c>
      <c r="M28" s="11"/>
      <c r="N28" s="11"/>
      <c r="O28" s="11"/>
      <c r="P28" s="19"/>
      <c r="Q28" s="19"/>
      <c r="R28" s="19"/>
      <c r="S28" s="19"/>
      <c r="T28" s="19">
        <v>2200</v>
      </c>
      <c r="U28" s="19">
        <v>2200</v>
      </c>
      <c r="V28" s="11" t="s">
        <v>304</v>
      </c>
      <c r="W28" s="19">
        <v>384</v>
      </c>
      <c r="X28" s="68">
        <v>0.91</v>
      </c>
      <c r="Y28" s="19">
        <v>11500</v>
      </c>
      <c r="Z28" s="19">
        <v>11500</v>
      </c>
      <c r="AA28" s="28">
        <v>3400</v>
      </c>
      <c r="AB28" s="28">
        <v>3400</v>
      </c>
      <c r="AC28" s="11">
        <v>8</v>
      </c>
      <c r="AD28" s="11" t="s">
        <v>225</v>
      </c>
      <c r="AE28" s="11" t="s">
        <v>226</v>
      </c>
    </row>
    <row r="29" spans="1:31" ht="39.950000000000003" customHeight="1" thickBot="1" x14ac:dyDescent="0.3">
      <c r="A29" s="100"/>
      <c r="B29" s="85"/>
      <c r="C29" s="11"/>
      <c r="D29" s="11" t="s">
        <v>61</v>
      </c>
      <c r="E29" s="19">
        <v>1500</v>
      </c>
      <c r="F29" s="19">
        <v>1500</v>
      </c>
      <c r="G29" s="11">
        <v>3.6585365853658538</v>
      </c>
      <c r="H29" s="11">
        <v>3.6585365853658538</v>
      </c>
      <c r="I29" s="11">
        <v>1200</v>
      </c>
      <c r="J29" s="11">
        <v>1200</v>
      </c>
      <c r="K29" s="68">
        <v>0.2</v>
      </c>
      <c r="L29" s="68">
        <v>0.2</v>
      </c>
      <c r="M29" s="11"/>
      <c r="N29" s="11"/>
      <c r="O29" s="11"/>
      <c r="P29" s="19"/>
      <c r="Q29" s="19"/>
      <c r="R29" s="19"/>
      <c r="S29" s="19"/>
      <c r="T29" s="19">
        <v>600</v>
      </c>
      <c r="U29" s="19">
        <v>600</v>
      </c>
      <c r="V29" s="11"/>
      <c r="W29" s="11"/>
      <c r="X29" s="11"/>
      <c r="Y29" s="19"/>
      <c r="Z29" s="19"/>
      <c r="AA29" s="11"/>
      <c r="AB29" s="11"/>
      <c r="AC29" s="11"/>
      <c r="AD29" s="11"/>
      <c r="AE29" s="11"/>
    </row>
    <row r="30" spans="1:31" ht="42" customHeight="1" thickBot="1" x14ac:dyDescent="0.3">
      <c r="A30" s="100"/>
      <c r="B30" s="92" t="s">
        <v>188</v>
      </c>
      <c r="C30" s="10" t="s">
        <v>189</v>
      </c>
      <c r="D30" s="10" t="s">
        <v>27</v>
      </c>
      <c r="E30" s="10">
        <v>3900</v>
      </c>
      <c r="F30" s="10">
        <v>3900</v>
      </c>
      <c r="G30" s="10">
        <v>9.5121951219512191</v>
      </c>
      <c r="H30" s="10">
        <v>9.5121951219512191</v>
      </c>
      <c r="I30" s="10">
        <v>2700</v>
      </c>
      <c r="J30" s="10">
        <v>2700</v>
      </c>
      <c r="K30" s="10">
        <v>0.30769230769230771</v>
      </c>
      <c r="L30" s="10">
        <v>0.30769230769230771</v>
      </c>
      <c r="M30" s="10"/>
      <c r="N30" s="10"/>
      <c r="O30" s="10"/>
      <c r="P30" s="10">
        <v>2800</v>
      </c>
      <c r="Q30" s="10">
        <v>2800</v>
      </c>
      <c r="R30" s="10">
        <v>2800</v>
      </c>
      <c r="S30" s="10"/>
      <c r="T30" s="10"/>
      <c r="U30" s="10"/>
      <c r="V30" s="10" t="s">
        <v>303</v>
      </c>
      <c r="W30" s="10">
        <v>3500</v>
      </c>
      <c r="X30" s="10" t="s">
        <v>269</v>
      </c>
      <c r="Y30" s="10"/>
      <c r="Z30" s="10"/>
      <c r="AA30" s="10">
        <v>3300</v>
      </c>
      <c r="AB30" s="10">
        <v>3300</v>
      </c>
      <c r="AC30" s="10">
        <v>9</v>
      </c>
      <c r="AD30" s="72" t="s">
        <v>227</v>
      </c>
    </row>
    <row r="31" spans="1:31" ht="49.5" customHeight="1" thickBot="1" x14ac:dyDescent="0.3">
      <c r="A31" s="100"/>
      <c r="B31" s="93"/>
      <c r="C31" s="10"/>
      <c r="D31" s="10" t="s">
        <v>61</v>
      </c>
      <c r="E31" s="10">
        <v>3300</v>
      </c>
      <c r="F31" s="10">
        <v>3300</v>
      </c>
      <c r="G31" s="10">
        <v>8.0487804878048781</v>
      </c>
      <c r="H31" s="10">
        <v>8.0487804878048781</v>
      </c>
      <c r="I31" s="10">
        <v>2300</v>
      </c>
      <c r="J31" s="10">
        <v>2300</v>
      </c>
      <c r="K31" s="10">
        <v>0.30303030303030304</v>
      </c>
      <c r="L31" s="10">
        <v>0.30303030303030304</v>
      </c>
      <c r="M31" s="10"/>
      <c r="N31" s="10"/>
      <c r="O31" s="10"/>
      <c r="P31" s="10"/>
      <c r="Q31" s="10"/>
      <c r="R31" s="10"/>
      <c r="S31" s="10"/>
      <c r="T31" s="10"/>
      <c r="U31" s="10"/>
      <c r="V31" s="10" t="s">
        <v>302</v>
      </c>
      <c r="W31" s="10">
        <v>959</v>
      </c>
      <c r="X31" s="10" t="s">
        <v>270</v>
      </c>
      <c r="Y31" s="10"/>
      <c r="Z31" s="10"/>
      <c r="AA31" s="10"/>
      <c r="AB31" s="10"/>
      <c r="AC31" s="10"/>
      <c r="AD31" s="73"/>
    </row>
    <row r="32" spans="1:31" ht="330.75" thickBot="1" x14ac:dyDescent="0.3">
      <c r="A32" s="100"/>
      <c r="B32" s="84" t="s">
        <v>190</v>
      </c>
      <c r="C32" s="11" t="s">
        <v>191</v>
      </c>
      <c r="D32" s="11" t="s">
        <v>27</v>
      </c>
      <c r="E32" s="19">
        <v>5300</v>
      </c>
      <c r="F32" s="19">
        <v>6500</v>
      </c>
      <c r="G32" s="11">
        <v>12.926829268292684</v>
      </c>
      <c r="H32" s="11">
        <v>15.853658536585366</v>
      </c>
      <c r="I32" s="11"/>
      <c r="J32" s="11"/>
      <c r="K32" s="11"/>
      <c r="L32" s="11"/>
      <c r="M32" s="11"/>
      <c r="N32" s="11"/>
      <c r="O32" s="11"/>
      <c r="P32" s="19">
        <v>2400</v>
      </c>
      <c r="Q32" s="19">
        <v>2700</v>
      </c>
      <c r="R32" s="19"/>
      <c r="S32" s="19"/>
      <c r="T32" s="19">
        <v>3200</v>
      </c>
      <c r="U32" s="19">
        <v>3800</v>
      </c>
      <c r="V32" s="11" t="s">
        <v>301</v>
      </c>
      <c r="W32" s="19">
        <v>4500</v>
      </c>
      <c r="X32" s="68">
        <v>0.23</v>
      </c>
      <c r="Y32" s="19">
        <v>11800</v>
      </c>
      <c r="Z32" s="19">
        <v>15000</v>
      </c>
      <c r="AA32" s="28">
        <v>3200</v>
      </c>
      <c r="AB32" s="28">
        <v>4000</v>
      </c>
      <c r="AC32" s="11">
        <v>10</v>
      </c>
      <c r="AD32" s="11" t="s">
        <v>228</v>
      </c>
      <c r="AE32" s="11" t="s">
        <v>229</v>
      </c>
    </row>
    <row r="33" spans="1:31" ht="15.75" thickBot="1" x14ac:dyDescent="0.3">
      <c r="A33" s="100"/>
      <c r="B33" s="85"/>
      <c r="C33" s="11"/>
      <c r="D33" s="11" t="s">
        <v>61</v>
      </c>
      <c r="E33" s="19">
        <v>2600</v>
      </c>
      <c r="F33" s="19">
        <v>3250</v>
      </c>
      <c r="G33" s="11">
        <v>6.3414634146341466</v>
      </c>
      <c r="H33" s="11">
        <v>7.9268292682926829</v>
      </c>
      <c r="I33" s="11"/>
      <c r="J33" s="11"/>
      <c r="K33" s="11"/>
      <c r="L33" s="11"/>
      <c r="M33" s="11"/>
      <c r="N33" s="11"/>
      <c r="O33" s="11"/>
      <c r="P33" s="19"/>
      <c r="Q33" s="19"/>
      <c r="R33" s="19"/>
      <c r="S33" s="19"/>
      <c r="T33" s="19">
        <v>1700</v>
      </c>
      <c r="U33" s="19">
        <v>2200</v>
      </c>
      <c r="V33" s="11"/>
      <c r="W33" s="11"/>
      <c r="X33" s="11"/>
      <c r="Y33" s="19"/>
      <c r="Z33" s="19"/>
      <c r="AA33" s="11"/>
      <c r="AB33" s="11"/>
      <c r="AC33" s="11"/>
      <c r="AD33" s="11"/>
      <c r="AE33" s="11"/>
    </row>
    <row r="34" spans="1:31" ht="300.75" thickBot="1" x14ac:dyDescent="0.3">
      <c r="A34" s="100"/>
      <c r="B34" s="92" t="s">
        <v>192</v>
      </c>
      <c r="C34" s="10" t="s">
        <v>230</v>
      </c>
      <c r="D34" s="10" t="s">
        <v>27</v>
      </c>
      <c r="E34" s="10">
        <v>4650</v>
      </c>
      <c r="F34" s="10">
        <v>4650</v>
      </c>
      <c r="G34" s="10">
        <v>11.341463414634147</v>
      </c>
      <c r="H34" s="10">
        <v>11.341463414634147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>
        <v>3400</v>
      </c>
      <c r="U34" s="10">
        <v>3400</v>
      </c>
      <c r="V34" s="10" t="s">
        <v>300</v>
      </c>
      <c r="W34" s="10">
        <v>3265</v>
      </c>
      <c r="X34" s="10">
        <v>0.3</v>
      </c>
      <c r="Y34" s="10">
        <v>14400</v>
      </c>
      <c r="Z34" s="10">
        <v>14400</v>
      </c>
      <c r="AA34" s="10">
        <v>3550</v>
      </c>
      <c r="AB34" s="10">
        <v>3550</v>
      </c>
      <c r="AC34" s="10">
        <v>19</v>
      </c>
      <c r="AD34" s="72" t="s">
        <v>231</v>
      </c>
      <c r="AE34" s="23" t="s">
        <v>232</v>
      </c>
    </row>
    <row r="35" spans="1:31" ht="72.599999999999994" customHeight="1" thickBot="1" x14ac:dyDescent="0.3">
      <c r="A35" s="100"/>
      <c r="B35" s="93"/>
      <c r="C35" s="10"/>
      <c r="D35" s="10" t="s">
        <v>61</v>
      </c>
      <c r="E35" s="10">
        <v>3550</v>
      </c>
      <c r="F35" s="10">
        <v>3550</v>
      </c>
      <c r="G35" s="10">
        <v>8.6585365853658534</v>
      </c>
      <c r="H35" s="10">
        <v>8.6585365853658534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v>2700</v>
      </c>
      <c r="U35" s="10">
        <v>2700</v>
      </c>
      <c r="V35" s="10"/>
      <c r="W35" s="10"/>
      <c r="X35" s="10"/>
      <c r="Y35" s="10"/>
      <c r="Z35" s="10"/>
      <c r="AA35" s="10"/>
      <c r="AB35" s="10"/>
      <c r="AC35" s="10"/>
      <c r="AD35" s="73"/>
    </row>
    <row r="36" spans="1:31" ht="46.5" customHeight="1" thickBot="1" x14ac:dyDescent="0.3">
      <c r="A36" s="100"/>
      <c r="B36" s="84" t="s">
        <v>193</v>
      </c>
      <c r="C36" s="11" t="s">
        <v>194</v>
      </c>
      <c r="D36" s="11" t="s">
        <v>27</v>
      </c>
      <c r="E36" s="19">
        <v>4850</v>
      </c>
      <c r="F36" s="19">
        <v>4850</v>
      </c>
      <c r="G36" s="11">
        <v>11.829268292682928</v>
      </c>
      <c r="H36" s="11">
        <v>11.829268292682928</v>
      </c>
      <c r="I36" s="11">
        <v>3400</v>
      </c>
      <c r="J36" s="11">
        <v>3400</v>
      </c>
      <c r="K36" s="68">
        <v>0.29896907216494845</v>
      </c>
      <c r="L36" s="71">
        <v>0.29896907216494845</v>
      </c>
      <c r="M36" s="11"/>
      <c r="N36" s="11"/>
      <c r="O36" s="11"/>
      <c r="P36" s="19"/>
      <c r="Q36" s="19"/>
      <c r="R36" s="19">
        <v>2800</v>
      </c>
      <c r="S36" s="19">
        <v>2800</v>
      </c>
      <c r="T36" s="19">
        <v>4100</v>
      </c>
      <c r="U36" s="19">
        <v>4100</v>
      </c>
      <c r="V36" s="11" t="s">
        <v>299</v>
      </c>
      <c r="W36" s="19">
        <v>4365</v>
      </c>
      <c r="X36" s="68">
        <v>0.1</v>
      </c>
      <c r="Y36" s="19">
        <v>12450</v>
      </c>
      <c r="Z36" s="19">
        <v>12450</v>
      </c>
      <c r="AA36" s="28">
        <v>3400</v>
      </c>
      <c r="AB36" s="28">
        <v>3400</v>
      </c>
      <c r="AC36" s="11">
        <v>14</v>
      </c>
      <c r="AD36" s="11" t="s">
        <v>233</v>
      </c>
      <c r="AE36" s="11" t="s">
        <v>234</v>
      </c>
    </row>
    <row r="37" spans="1:31" ht="15.75" thickBot="1" x14ac:dyDescent="0.3">
      <c r="A37" s="100"/>
      <c r="B37" s="85"/>
      <c r="C37" s="11"/>
      <c r="D37" s="11" t="s">
        <v>61</v>
      </c>
      <c r="E37" s="19">
        <v>3400</v>
      </c>
      <c r="F37" s="19">
        <v>3400</v>
      </c>
      <c r="G37" s="11">
        <v>8.2926829268292686</v>
      </c>
      <c r="H37" s="11">
        <v>8.2926829268292686</v>
      </c>
      <c r="I37" s="11">
        <v>2500</v>
      </c>
      <c r="J37" s="11">
        <v>2500</v>
      </c>
      <c r="K37" s="71">
        <v>0.26470588235294118</v>
      </c>
      <c r="L37" s="71">
        <v>0.26470588235294118</v>
      </c>
      <c r="M37" s="11"/>
      <c r="N37" s="11"/>
      <c r="O37" s="11"/>
      <c r="P37" s="19"/>
      <c r="Q37" s="19"/>
      <c r="R37" s="19">
        <v>2150</v>
      </c>
      <c r="S37" s="19">
        <v>2150</v>
      </c>
      <c r="T37" s="19">
        <v>3100</v>
      </c>
      <c r="U37" s="19">
        <v>3100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35.25" customHeight="1" thickBot="1" x14ac:dyDescent="0.3">
      <c r="A38" s="83" t="s">
        <v>272</v>
      </c>
      <c r="B38" s="101" t="s">
        <v>73</v>
      </c>
      <c r="C38" s="103" t="s">
        <v>74</v>
      </c>
      <c r="D38" s="44" t="s">
        <v>27</v>
      </c>
      <c r="E38" s="45">
        <v>4000</v>
      </c>
      <c r="F38" s="45">
        <v>4000</v>
      </c>
      <c r="G38" s="46">
        <f t="shared" ref="G38:H43" si="2">E38/410</f>
        <v>9.7560975609756095</v>
      </c>
      <c r="H38" s="46">
        <f t="shared" si="2"/>
        <v>9.7560975609756095</v>
      </c>
      <c r="I38" s="47">
        <v>3000</v>
      </c>
      <c r="J38" s="47">
        <v>3000</v>
      </c>
      <c r="K38" s="48">
        <f t="shared" ref="K38:L43" si="3">(E38-I38)/E38</f>
        <v>0.25</v>
      </c>
      <c r="L38" s="48">
        <f t="shared" si="3"/>
        <v>0.25</v>
      </c>
      <c r="M38" s="105" t="s">
        <v>75</v>
      </c>
      <c r="N38" s="47"/>
      <c r="O38" s="47"/>
      <c r="P38" s="45">
        <v>3000</v>
      </c>
      <c r="Q38" s="45"/>
      <c r="R38" s="45"/>
      <c r="S38" s="45"/>
      <c r="T38" s="49"/>
      <c r="U38" s="45"/>
      <c r="V38" s="12" t="s">
        <v>298</v>
      </c>
      <c r="W38" s="12">
        <v>3600</v>
      </c>
      <c r="X38" s="70">
        <v>0.1</v>
      </c>
      <c r="Y38" s="45"/>
      <c r="Z38" s="45"/>
      <c r="AA38" s="51">
        <v>3000</v>
      </c>
      <c r="AB38" s="51">
        <v>3000</v>
      </c>
      <c r="AC38" s="107">
        <v>7</v>
      </c>
      <c r="AD38" s="109" t="s">
        <v>76</v>
      </c>
      <c r="AE38" s="109"/>
    </row>
    <row r="39" spans="1:31" ht="35.25" customHeight="1" thickBot="1" x14ac:dyDescent="0.3">
      <c r="A39" s="74"/>
      <c r="B39" s="102"/>
      <c r="C39" s="104"/>
      <c r="D39" s="44" t="s">
        <v>61</v>
      </c>
      <c r="E39" s="45">
        <v>3000</v>
      </c>
      <c r="F39" s="45">
        <v>3000</v>
      </c>
      <c r="G39" s="46">
        <f t="shared" si="2"/>
        <v>7.3170731707317076</v>
      </c>
      <c r="H39" s="46">
        <f t="shared" si="2"/>
        <v>7.3170731707317076</v>
      </c>
      <c r="I39" s="47">
        <v>2000</v>
      </c>
      <c r="J39" s="47">
        <v>2000</v>
      </c>
      <c r="K39" s="48">
        <f t="shared" si="3"/>
        <v>0.33333333333333331</v>
      </c>
      <c r="L39" s="48">
        <f t="shared" si="3"/>
        <v>0.33333333333333331</v>
      </c>
      <c r="M39" s="106"/>
      <c r="N39" s="47"/>
      <c r="O39" s="47"/>
      <c r="P39" s="45">
        <v>2000</v>
      </c>
      <c r="Q39" s="45"/>
      <c r="R39" s="45"/>
      <c r="S39" s="45"/>
      <c r="T39" s="49"/>
      <c r="U39" s="45"/>
      <c r="V39" s="12"/>
      <c r="W39" s="12"/>
      <c r="X39" s="50"/>
      <c r="Y39" s="45"/>
      <c r="Z39" s="45"/>
      <c r="AA39" s="52"/>
      <c r="AB39" s="52"/>
      <c r="AC39" s="108"/>
      <c r="AD39" s="110"/>
      <c r="AE39" s="110"/>
    </row>
    <row r="40" spans="1:31" ht="35.25" customHeight="1" thickBot="1" x14ac:dyDescent="0.3">
      <c r="A40" s="74"/>
      <c r="B40" s="111" t="s">
        <v>77</v>
      </c>
      <c r="C40" s="86" t="s">
        <v>74</v>
      </c>
      <c r="D40" s="35" t="s">
        <v>27</v>
      </c>
      <c r="E40" s="28">
        <v>7000</v>
      </c>
      <c r="F40" s="28">
        <v>7000</v>
      </c>
      <c r="G40" s="36">
        <f t="shared" si="2"/>
        <v>17.073170731707318</v>
      </c>
      <c r="H40" s="36">
        <f t="shared" si="2"/>
        <v>17.073170731707318</v>
      </c>
      <c r="I40" s="37">
        <v>5500</v>
      </c>
      <c r="J40" s="37">
        <v>5500</v>
      </c>
      <c r="K40" s="38">
        <f t="shared" si="3"/>
        <v>0.21428571428571427</v>
      </c>
      <c r="L40" s="38">
        <f t="shared" si="3"/>
        <v>0.21428571428571427</v>
      </c>
      <c r="M40" s="88" t="s">
        <v>75</v>
      </c>
      <c r="N40" s="37"/>
      <c r="O40" s="37"/>
      <c r="P40" s="28">
        <v>5500</v>
      </c>
      <c r="Q40" s="28">
        <v>5500</v>
      </c>
      <c r="R40" s="28"/>
      <c r="S40" s="28"/>
      <c r="T40" s="39"/>
      <c r="U40" s="28"/>
      <c r="V40" s="9" t="s">
        <v>212</v>
      </c>
      <c r="W40" s="9"/>
      <c r="X40" s="19"/>
      <c r="Y40" s="28"/>
      <c r="Z40" s="28"/>
      <c r="AA40" s="53">
        <v>5500</v>
      </c>
      <c r="AB40" s="53">
        <v>5500</v>
      </c>
      <c r="AC40" s="90">
        <v>6</v>
      </c>
      <c r="AD40" s="81" t="s">
        <v>78</v>
      </c>
      <c r="AE40" s="81" t="s">
        <v>79</v>
      </c>
    </row>
    <row r="41" spans="1:31" ht="35.25" customHeight="1" thickBot="1" x14ac:dyDescent="0.3">
      <c r="A41" s="74"/>
      <c r="B41" s="112"/>
      <c r="C41" s="87"/>
      <c r="D41" s="35" t="s">
        <v>61</v>
      </c>
      <c r="E41" s="28">
        <v>5500</v>
      </c>
      <c r="F41" s="28">
        <v>5500</v>
      </c>
      <c r="G41" s="36">
        <f t="shared" si="2"/>
        <v>13.414634146341463</v>
      </c>
      <c r="H41" s="36">
        <f t="shared" si="2"/>
        <v>13.414634146341463</v>
      </c>
      <c r="I41" s="37">
        <v>4500</v>
      </c>
      <c r="J41" s="37">
        <v>4500</v>
      </c>
      <c r="K41" s="38">
        <f t="shared" si="3"/>
        <v>0.18181818181818182</v>
      </c>
      <c r="L41" s="38">
        <f t="shared" si="3"/>
        <v>0.18181818181818182</v>
      </c>
      <c r="M41" s="89"/>
      <c r="N41" s="37"/>
      <c r="O41" s="37"/>
      <c r="P41" s="28">
        <v>4500</v>
      </c>
      <c r="Q41" s="28">
        <v>4500</v>
      </c>
      <c r="R41" s="28"/>
      <c r="S41" s="28"/>
      <c r="T41" s="39"/>
      <c r="U41" s="28"/>
      <c r="V41" s="9" t="s">
        <v>212</v>
      </c>
      <c r="W41" s="9"/>
      <c r="X41" s="19"/>
      <c r="Y41" s="28"/>
      <c r="Z41" s="28"/>
      <c r="AA41" s="42"/>
      <c r="AB41" s="42"/>
      <c r="AC41" s="121"/>
      <c r="AD41" s="122"/>
      <c r="AE41" s="122"/>
    </row>
    <row r="42" spans="1:31" ht="35.25" customHeight="1" thickBot="1" x14ac:dyDescent="0.3">
      <c r="A42" s="74"/>
      <c r="B42" s="127" t="s">
        <v>80</v>
      </c>
      <c r="C42" s="127" t="s">
        <v>81</v>
      </c>
      <c r="D42" s="44" t="s">
        <v>27</v>
      </c>
      <c r="E42" s="10">
        <v>4480</v>
      </c>
      <c r="F42" s="10">
        <v>5480</v>
      </c>
      <c r="G42" s="32">
        <f t="shared" si="2"/>
        <v>10.926829268292684</v>
      </c>
      <c r="H42" s="32">
        <f t="shared" si="2"/>
        <v>13.365853658536585</v>
      </c>
      <c r="I42" s="13">
        <v>3130</v>
      </c>
      <c r="J42" s="13">
        <v>4930</v>
      </c>
      <c r="K42" s="54">
        <f>(E42-I42)/E42</f>
        <v>0.3013392857142857</v>
      </c>
      <c r="L42" s="54">
        <f>(F42-J42)/F42</f>
        <v>0.10036496350364964</v>
      </c>
      <c r="M42" s="75" t="s">
        <v>82</v>
      </c>
      <c r="N42" s="13"/>
      <c r="O42" s="13"/>
      <c r="P42" s="10">
        <v>6980</v>
      </c>
      <c r="Q42" s="10">
        <v>6980</v>
      </c>
      <c r="R42" s="10"/>
      <c r="S42" s="10"/>
      <c r="T42" s="10"/>
      <c r="U42" s="10"/>
      <c r="V42" s="13" t="s">
        <v>297</v>
      </c>
      <c r="W42" s="13">
        <v>3988</v>
      </c>
      <c r="X42" s="69">
        <v>0.2</v>
      </c>
      <c r="Y42" s="10">
        <v>11180</v>
      </c>
      <c r="Z42" s="10">
        <v>13880</v>
      </c>
      <c r="AA42" s="55">
        <v>3980</v>
      </c>
      <c r="AB42" s="55">
        <v>4980</v>
      </c>
      <c r="AC42" s="77">
        <v>12</v>
      </c>
      <c r="AD42" s="77" t="s">
        <v>83</v>
      </c>
      <c r="AE42" s="77" t="s">
        <v>84</v>
      </c>
    </row>
    <row r="43" spans="1:31" ht="35.25" customHeight="1" thickBot="1" x14ac:dyDescent="0.3">
      <c r="A43" s="74"/>
      <c r="B43" s="128"/>
      <c r="C43" s="128"/>
      <c r="D43" s="44" t="s">
        <v>61</v>
      </c>
      <c r="E43" s="10">
        <v>3480</v>
      </c>
      <c r="F43" s="10">
        <v>4480</v>
      </c>
      <c r="G43" s="32">
        <f t="shared" si="2"/>
        <v>8.4878048780487809</v>
      </c>
      <c r="H43" s="32">
        <f t="shared" si="2"/>
        <v>10.926829268292684</v>
      </c>
      <c r="I43" s="13">
        <v>2430</v>
      </c>
      <c r="J43" s="13">
        <v>4030</v>
      </c>
      <c r="K43" s="54">
        <f t="shared" si="3"/>
        <v>0.30172413793103448</v>
      </c>
      <c r="L43" s="54">
        <f t="shared" si="3"/>
        <v>0.10044642857142858</v>
      </c>
      <c r="M43" s="99"/>
      <c r="N43" s="13"/>
      <c r="O43" s="13"/>
      <c r="P43" s="10">
        <v>5480</v>
      </c>
      <c r="Q43" s="10">
        <v>5480</v>
      </c>
      <c r="R43" s="10"/>
      <c r="S43" s="10"/>
      <c r="T43" s="10"/>
      <c r="U43" s="10"/>
      <c r="V43" s="13"/>
      <c r="W43" s="13"/>
      <c r="X43" s="10"/>
      <c r="Y43" s="10"/>
      <c r="Z43" s="10"/>
      <c r="AA43" s="55"/>
      <c r="AB43" s="55"/>
      <c r="AC43" s="95"/>
      <c r="AD43" s="95"/>
      <c r="AE43" s="95"/>
    </row>
    <row r="44" spans="1:31" ht="28.5" customHeight="1" thickBot="1" x14ac:dyDescent="0.3">
      <c r="A44" s="74"/>
      <c r="B44" s="85" t="s">
        <v>85</v>
      </c>
      <c r="C44" s="86" t="s">
        <v>86</v>
      </c>
      <c r="D44" s="35" t="s">
        <v>27</v>
      </c>
      <c r="E44" s="28">
        <v>7500</v>
      </c>
      <c r="F44" s="28">
        <v>7500</v>
      </c>
      <c r="G44" s="36">
        <f t="shared" ref="G44:G46" si="4">E44/410</f>
        <v>18.292682926829269</v>
      </c>
      <c r="H44" s="36">
        <f t="shared" ref="H44:H83" si="5">F44/410</f>
        <v>18.292682926829269</v>
      </c>
      <c r="I44" s="37">
        <v>2500</v>
      </c>
      <c r="J44" s="37">
        <v>2500</v>
      </c>
      <c r="K44" s="38">
        <f t="shared" ref="K44" si="6">(E44-I44)/E44</f>
        <v>0.66666666666666663</v>
      </c>
      <c r="L44" s="38">
        <f t="shared" ref="L44" si="7">(F44-J44)/F44</f>
        <v>0.66666666666666663</v>
      </c>
      <c r="M44" s="88" t="s">
        <v>87</v>
      </c>
      <c r="N44" s="37"/>
      <c r="O44" s="37"/>
      <c r="P44" s="28">
        <v>3600</v>
      </c>
      <c r="Q44" s="28">
        <v>3600</v>
      </c>
      <c r="R44" s="28"/>
      <c r="S44" s="28"/>
      <c r="T44" s="39">
        <v>4500</v>
      </c>
      <c r="U44" s="39">
        <v>4500</v>
      </c>
      <c r="V44" s="9" t="s">
        <v>295</v>
      </c>
      <c r="W44" s="9" t="s">
        <v>296</v>
      </c>
      <c r="X44" s="19" t="s">
        <v>257</v>
      </c>
      <c r="Y44" s="28">
        <v>17600</v>
      </c>
      <c r="Z44" s="28">
        <v>17600</v>
      </c>
      <c r="AA44" s="53">
        <v>7000</v>
      </c>
      <c r="AB44" s="53">
        <v>7000</v>
      </c>
      <c r="AC44" s="90">
        <v>5</v>
      </c>
      <c r="AD44" s="90" t="s">
        <v>88</v>
      </c>
      <c r="AE44" s="81" t="s">
        <v>89</v>
      </c>
    </row>
    <row r="45" spans="1:31" ht="26.25" customHeight="1" thickBot="1" x14ac:dyDescent="0.3">
      <c r="A45" s="74"/>
      <c r="B45" s="85"/>
      <c r="C45" s="87"/>
      <c r="D45" s="35" t="s">
        <v>61</v>
      </c>
      <c r="E45" s="28">
        <v>3600</v>
      </c>
      <c r="F45" s="28">
        <v>3600</v>
      </c>
      <c r="G45" s="36">
        <f t="shared" si="4"/>
        <v>8.7804878048780495</v>
      </c>
      <c r="H45" s="36">
        <f t="shared" si="5"/>
        <v>8.7804878048780495</v>
      </c>
      <c r="I45" s="37"/>
      <c r="J45" s="37"/>
      <c r="K45" s="38"/>
      <c r="L45" s="38"/>
      <c r="M45" s="89"/>
      <c r="N45" s="37"/>
      <c r="O45" s="37"/>
      <c r="P45" s="28" t="s">
        <v>29</v>
      </c>
      <c r="Q45" s="28" t="s">
        <v>29</v>
      </c>
      <c r="R45" s="28"/>
      <c r="S45" s="28"/>
      <c r="T45" s="39">
        <v>2400</v>
      </c>
      <c r="U45" s="39">
        <v>2400</v>
      </c>
      <c r="V45" s="9"/>
      <c r="W45" s="9"/>
      <c r="X45" s="19"/>
      <c r="Y45" s="28"/>
      <c r="Z45" s="28"/>
      <c r="AA45" s="42"/>
      <c r="AB45" s="42"/>
      <c r="AC45" s="121"/>
      <c r="AD45" s="121"/>
      <c r="AE45" s="122"/>
    </row>
    <row r="46" spans="1:31" ht="45.75" thickBot="1" x14ac:dyDescent="0.3">
      <c r="A46" s="74"/>
      <c r="B46" s="92" t="s">
        <v>90</v>
      </c>
      <c r="C46" s="97" t="s">
        <v>91</v>
      </c>
      <c r="D46" s="31" t="s">
        <v>27</v>
      </c>
      <c r="E46" s="10">
        <v>8500</v>
      </c>
      <c r="F46" s="10">
        <v>11500</v>
      </c>
      <c r="G46" s="32">
        <f t="shared" si="4"/>
        <v>20.73170731707317</v>
      </c>
      <c r="H46" s="32">
        <f t="shared" si="5"/>
        <v>28.048780487804876</v>
      </c>
      <c r="I46" s="13">
        <f>E46/1.1</f>
        <v>7727.272727272727</v>
      </c>
      <c r="J46" s="13" t="s">
        <v>30</v>
      </c>
      <c r="K46" s="54">
        <v>0.1</v>
      </c>
      <c r="L46" s="54" t="s">
        <v>30</v>
      </c>
      <c r="M46" s="54" t="s">
        <v>92</v>
      </c>
      <c r="N46" s="13">
        <v>3900</v>
      </c>
      <c r="O46" s="13">
        <v>3900</v>
      </c>
      <c r="P46" s="10">
        <v>2500</v>
      </c>
      <c r="Q46" s="10">
        <v>2500</v>
      </c>
      <c r="R46" s="10"/>
      <c r="S46" s="10"/>
      <c r="T46" s="10" t="s">
        <v>29</v>
      </c>
      <c r="U46" s="10">
        <v>8500</v>
      </c>
      <c r="V46" s="13" t="s">
        <v>294</v>
      </c>
      <c r="W46" s="13">
        <v>3510</v>
      </c>
      <c r="X46" s="69">
        <v>0.27</v>
      </c>
      <c r="Y46" s="10">
        <v>22300</v>
      </c>
      <c r="Z46" s="10">
        <v>30200</v>
      </c>
      <c r="AA46" s="10">
        <v>6800</v>
      </c>
      <c r="AB46" s="10">
        <v>9200</v>
      </c>
      <c r="AC46" s="77">
        <v>13</v>
      </c>
      <c r="AD46" s="77" t="s">
        <v>93</v>
      </c>
      <c r="AE46" s="77" t="s">
        <v>94</v>
      </c>
    </row>
    <row r="47" spans="1:31" ht="45.75" thickBot="1" x14ac:dyDescent="0.3">
      <c r="A47" s="74"/>
      <c r="B47" s="93"/>
      <c r="C47" s="98"/>
      <c r="D47" s="31" t="s">
        <v>61</v>
      </c>
      <c r="E47" s="10">
        <v>6800</v>
      </c>
      <c r="F47" s="10">
        <v>9200</v>
      </c>
      <c r="G47" s="32">
        <f>E47/410</f>
        <v>16.585365853658537</v>
      </c>
      <c r="H47" s="32">
        <f t="shared" si="5"/>
        <v>22.439024390243901</v>
      </c>
      <c r="I47" s="13">
        <f>E47/1.1</f>
        <v>6181.8181818181811</v>
      </c>
      <c r="J47" s="13" t="s">
        <v>29</v>
      </c>
      <c r="K47" s="54">
        <v>0.1</v>
      </c>
      <c r="L47" s="54"/>
      <c r="M47" s="54" t="s">
        <v>92</v>
      </c>
      <c r="N47" s="13">
        <v>3100</v>
      </c>
      <c r="O47" s="13">
        <v>3100</v>
      </c>
      <c r="P47" s="10">
        <v>2500</v>
      </c>
      <c r="Q47" s="10">
        <v>2500</v>
      </c>
      <c r="R47" s="10"/>
      <c r="S47" s="10"/>
      <c r="T47" s="10" t="s">
        <v>29</v>
      </c>
      <c r="U47" s="10">
        <v>6800</v>
      </c>
      <c r="V47" s="13"/>
      <c r="W47" s="13"/>
      <c r="X47" s="10"/>
      <c r="Y47" s="10"/>
      <c r="Z47" s="10"/>
      <c r="AA47" s="55"/>
      <c r="AB47" s="55"/>
      <c r="AC47" s="94"/>
      <c r="AD47" s="94"/>
      <c r="AE47" s="94"/>
    </row>
    <row r="48" spans="1:31" ht="38.25" customHeight="1" thickBot="1" x14ac:dyDescent="0.3">
      <c r="A48" s="74"/>
      <c r="B48" s="85" t="s">
        <v>159</v>
      </c>
      <c r="C48" s="86" t="s">
        <v>160</v>
      </c>
      <c r="D48" s="35" t="s">
        <v>27</v>
      </c>
      <c r="E48" s="28">
        <v>5500</v>
      </c>
      <c r="F48" s="28">
        <v>6500</v>
      </c>
      <c r="G48" s="36">
        <f t="shared" ref="G48:G77" si="8">E48/410</f>
        <v>13.414634146341463</v>
      </c>
      <c r="H48" s="36">
        <f t="shared" si="5"/>
        <v>15.853658536585366</v>
      </c>
      <c r="I48" s="37">
        <v>4500</v>
      </c>
      <c r="J48" s="37">
        <v>5400</v>
      </c>
      <c r="K48" s="38">
        <f>(E48-I48)/E48</f>
        <v>0.18181818181818182</v>
      </c>
      <c r="L48" s="38">
        <f t="shared" ref="L48:L49" si="9">(F48-J48)/F48</f>
        <v>0.16923076923076924</v>
      </c>
      <c r="M48" s="38" t="s">
        <v>95</v>
      </c>
      <c r="N48" s="37"/>
      <c r="O48" s="37"/>
      <c r="P48" s="28" t="s">
        <v>29</v>
      </c>
      <c r="Q48" s="28" t="s">
        <v>30</v>
      </c>
      <c r="R48" s="28"/>
      <c r="S48" s="28"/>
      <c r="T48" s="28" t="s">
        <v>29</v>
      </c>
      <c r="U48" s="28" t="s">
        <v>30</v>
      </c>
      <c r="V48" s="9" t="s">
        <v>212</v>
      </c>
      <c r="W48" s="9"/>
      <c r="X48" s="19"/>
      <c r="Y48" s="28">
        <v>19000</v>
      </c>
      <c r="Z48" s="28">
        <v>19000</v>
      </c>
      <c r="AA48" s="25">
        <v>4300</v>
      </c>
      <c r="AB48" s="25">
        <v>5200</v>
      </c>
      <c r="AC48" s="90">
        <v>12</v>
      </c>
      <c r="AD48" s="81" t="s">
        <v>96</v>
      </c>
      <c r="AE48" s="81" t="s">
        <v>97</v>
      </c>
    </row>
    <row r="49" spans="1:31" ht="36.75" customHeight="1" thickBot="1" x14ac:dyDescent="0.3">
      <c r="A49" s="74"/>
      <c r="B49" s="85"/>
      <c r="C49" s="87"/>
      <c r="D49" s="35" t="s">
        <v>61</v>
      </c>
      <c r="E49" s="28">
        <v>4300</v>
      </c>
      <c r="F49" s="28">
        <v>5200</v>
      </c>
      <c r="G49" s="36">
        <f t="shared" si="8"/>
        <v>10.487804878048781</v>
      </c>
      <c r="H49" s="36">
        <f t="shared" si="5"/>
        <v>12.682926829268293</v>
      </c>
      <c r="I49" s="37">
        <v>3550</v>
      </c>
      <c r="J49" s="37">
        <v>4400</v>
      </c>
      <c r="K49" s="38">
        <f t="shared" ref="K49:K50" si="10">(E49-I49)/E49</f>
        <v>0.1744186046511628</v>
      </c>
      <c r="L49" s="38">
        <f t="shared" si="9"/>
        <v>0.15384615384615385</v>
      </c>
      <c r="M49" s="38" t="s">
        <v>98</v>
      </c>
      <c r="N49" s="37"/>
      <c r="O49" s="37"/>
      <c r="P49" s="28" t="s">
        <v>29</v>
      </c>
      <c r="Q49" s="28" t="s">
        <v>29</v>
      </c>
      <c r="R49" s="28"/>
      <c r="S49" s="28"/>
      <c r="T49" s="28" t="s">
        <v>29</v>
      </c>
      <c r="U49" s="28" t="s">
        <v>29</v>
      </c>
      <c r="V49" s="9"/>
      <c r="W49" s="9"/>
      <c r="X49" s="19"/>
      <c r="Y49" s="28"/>
      <c r="Z49" s="28"/>
      <c r="AA49" s="42"/>
      <c r="AB49" s="42"/>
      <c r="AC49" s="121"/>
      <c r="AD49" s="122"/>
      <c r="AE49" s="122"/>
    </row>
    <row r="50" spans="1:31" ht="30.75" thickBot="1" x14ac:dyDescent="0.3">
      <c r="A50" s="74"/>
      <c r="B50" s="117" t="s">
        <v>161</v>
      </c>
      <c r="C50" s="103" t="s">
        <v>160</v>
      </c>
      <c r="D50" s="44" t="s">
        <v>27</v>
      </c>
      <c r="E50" s="45">
        <v>4600</v>
      </c>
      <c r="F50" s="45">
        <v>4600</v>
      </c>
      <c r="G50" s="46">
        <f t="shared" si="8"/>
        <v>11.219512195121951</v>
      </c>
      <c r="H50" s="46">
        <f t="shared" si="5"/>
        <v>11.219512195121951</v>
      </c>
      <c r="I50" s="47">
        <v>3700</v>
      </c>
      <c r="J50" s="47">
        <v>3700</v>
      </c>
      <c r="K50" s="48">
        <f t="shared" si="10"/>
        <v>0.19565217391304349</v>
      </c>
      <c r="L50" s="48">
        <f>(F50-J50)/F50</f>
        <v>0.19565217391304349</v>
      </c>
      <c r="M50" s="48" t="s">
        <v>95</v>
      </c>
      <c r="N50" s="47"/>
      <c r="O50" s="47"/>
      <c r="P50" s="45">
        <v>3700</v>
      </c>
      <c r="Q50" s="45">
        <v>3700</v>
      </c>
      <c r="R50" s="45"/>
      <c r="S50" s="45"/>
      <c r="T50" s="45"/>
      <c r="U50" s="45"/>
      <c r="V50" s="12" t="s">
        <v>293</v>
      </c>
      <c r="W50" s="12" t="s">
        <v>274</v>
      </c>
      <c r="X50" s="50" t="s">
        <v>258</v>
      </c>
      <c r="Y50" s="45"/>
      <c r="Z50" s="45"/>
      <c r="AA50" s="51">
        <v>3700</v>
      </c>
      <c r="AB50" s="51">
        <v>3700</v>
      </c>
      <c r="AC50" s="107">
        <v>6</v>
      </c>
      <c r="AD50" s="109" t="s">
        <v>164</v>
      </c>
      <c r="AE50" s="109" t="s">
        <v>165</v>
      </c>
    </row>
    <row r="51" spans="1:31" ht="30.75" thickBot="1" x14ac:dyDescent="0.3">
      <c r="A51" s="74"/>
      <c r="B51" s="117"/>
      <c r="C51" s="104"/>
      <c r="D51" s="44" t="s">
        <v>61</v>
      </c>
      <c r="E51" s="45">
        <v>3700</v>
      </c>
      <c r="F51" s="45">
        <v>3700</v>
      </c>
      <c r="G51" s="46">
        <f t="shared" si="8"/>
        <v>9.0243902439024382</v>
      </c>
      <c r="H51" s="46">
        <f t="shared" si="5"/>
        <v>9.0243902439024382</v>
      </c>
      <c r="I51" s="47">
        <v>3000</v>
      </c>
      <c r="J51" s="47">
        <v>3000</v>
      </c>
      <c r="K51" s="48">
        <f>(E51-I51)/E51</f>
        <v>0.1891891891891892</v>
      </c>
      <c r="L51" s="48">
        <f t="shared" ref="L51:L52" si="11">(F51-J51)/F51</f>
        <v>0.1891891891891892</v>
      </c>
      <c r="M51" s="48" t="s">
        <v>98</v>
      </c>
      <c r="N51" s="47"/>
      <c r="O51" s="47"/>
      <c r="P51" s="45">
        <v>3100</v>
      </c>
      <c r="Q51" s="45">
        <v>3100</v>
      </c>
      <c r="R51" s="45"/>
      <c r="S51" s="45"/>
      <c r="T51" s="45"/>
      <c r="U51" s="45"/>
      <c r="V51" s="12"/>
      <c r="W51" s="12"/>
      <c r="X51" s="50"/>
      <c r="Y51" s="45"/>
      <c r="Z51" s="45"/>
      <c r="AA51" s="52"/>
      <c r="AB51" s="52"/>
      <c r="AC51" s="118"/>
      <c r="AD51" s="110"/>
      <c r="AE51" s="110"/>
    </row>
    <row r="52" spans="1:31" ht="93" customHeight="1" thickBot="1" x14ac:dyDescent="0.3">
      <c r="A52" s="74"/>
      <c r="B52" s="113" t="s">
        <v>99</v>
      </c>
      <c r="C52" s="125" t="s">
        <v>100</v>
      </c>
      <c r="D52" s="24" t="s">
        <v>27</v>
      </c>
      <c r="E52" s="25">
        <v>5900</v>
      </c>
      <c r="F52" s="25">
        <v>6900</v>
      </c>
      <c r="G52" s="30">
        <f t="shared" si="8"/>
        <v>14.390243902439025</v>
      </c>
      <c r="H52" s="30">
        <f t="shared" si="5"/>
        <v>16.829268292682926</v>
      </c>
      <c r="I52" s="8">
        <v>4720</v>
      </c>
      <c r="J52" s="8">
        <v>5520</v>
      </c>
      <c r="K52" s="56">
        <f t="shared" ref="K52" si="12">(E52-I52)/E52</f>
        <v>0.2</v>
      </c>
      <c r="L52" s="56">
        <f t="shared" si="11"/>
        <v>0.2</v>
      </c>
      <c r="M52" s="57" t="s">
        <v>101</v>
      </c>
      <c r="N52" s="8"/>
      <c r="O52" s="8"/>
      <c r="P52" s="25">
        <v>4200</v>
      </c>
      <c r="Q52" s="25">
        <v>5300</v>
      </c>
      <c r="R52" s="25"/>
      <c r="S52" s="25"/>
      <c r="T52" s="25" t="s">
        <v>29</v>
      </c>
      <c r="U52" s="25" t="s">
        <v>29</v>
      </c>
      <c r="V52" s="8"/>
      <c r="W52" s="8"/>
      <c r="X52" s="25"/>
      <c r="Y52" s="25" t="s">
        <v>29</v>
      </c>
      <c r="Z52" s="25" t="s">
        <v>29</v>
      </c>
      <c r="AA52" s="58">
        <v>4300</v>
      </c>
      <c r="AB52" s="58">
        <v>4600</v>
      </c>
      <c r="AC52" s="115">
        <v>15</v>
      </c>
      <c r="AD52" s="77" t="s">
        <v>102</v>
      </c>
      <c r="AE52" s="77" t="s">
        <v>103</v>
      </c>
    </row>
    <row r="53" spans="1:31" ht="15.75" thickBot="1" x14ac:dyDescent="0.3">
      <c r="A53" s="74"/>
      <c r="B53" s="114"/>
      <c r="C53" s="126"/>
      <c r="D53" s="24" t="s">
        <v>61</v>
      </c>
      <c r="E53" s="25">
        <v>4200</v>
      </c>
      <c r="F53" s="25">
        <v>5200</v>
      </c>
      <c r="G53" s="30">
        <f t="shared" si="8"/>
        <v>10.24390243902439</v>
      </c>
      <c r="H53" s="30">
        <f t="shared" si="5"/>
        <v>12.682926829268293</v>
      </c>
      <c r="I53" s="8" t="s">
        <v>29</v>
      </c>
      <c r="J53" s="8" t="s">
        <v>30</v>
      </c>
      <c r="K53" s="27"/>
      <c r="L53" s="27"/>
      <c r="M53" s="27"/>
      <c r="N53" s="8"/>
      <c r="O53" s="8"/>
      <c r="P53" s="25">
        <v>2900</v>
      </c>
      <c r="Q53" s="25">
        <v>3800</v>
      </c>
      <c r="R53" s="25"/>
      <c r="S53" s="25"/>
      <c r="T53" s="25" t="s">
        <v>29</v>
      </c>
      <c r="U53" s="25" t="s">
        <v>29</v>
      </c>
      <c r="V53" s="8"/>
      <c r="W53" s="8"/>
      <c r="X53" s="25"/>
      <c r="Y53" s="25" t="s">
        <v>29</v>
      </c>
      <c r="Z53" s="25" t="s">
        <v>29</v>
      </c>
      <c r="AA53" s="58"/>
      <c r="AB53" s="58"/>
      <c r="AC53" s="116"/>
      <c r="AD53" s="123"/>
      <c r="AE53" s="123"/>
    </row>
    <row r="54" spans="1:31" ht="15.75" thickBot="1" x14ac:dyDescent="0.3">
      <c r="A54" s="74"/>
      <c r="B54" s="92" t="s">
        <v>104</v>
      </c>
      <c r="C54" s="97" t="s">
        <v>100</v>
      </c>
      <c r="D54" s="31" t="s">
        <v>27</v>
      </c>
      <c r="E54" s="10">
        <v>5000</v>
      </c>
      <c r="F54" s="10">
        <v>5300</v>
      </c>
      <c r="G54" s="32">
        <f t="shared" si="8"/>
        <v>12.195121951219512</v>
      </c>
      <c r="H54" s="32">
        <f t="shared" si="5"/>
        <v>12.926829268292684</v>
      </c>
      <c r="I54" s="13" t="s">
        <v>29</v>
      </c>
      <c r="J54" s="13" t="s">
        <v>29</v>
      </c>
      <c r="K54" s="54"/>
      <c r="L54" s="54"/>
      <c r="M54" s="54"/>
      <c r="N54" s="13"/>
      <c r="O54" s="13"/>
      <c r="P54" s="10">
        <v>4100</v>
      </c>
      <c r="Q54" s="10">
        <v>4400</v>
      </c>
      <c r="R54" s="10"/>
      <c r="S54" s="10"/>
      <c r="T54" s="10"/>
      <c r="U54" s="10"/>
      <c r="V54" s="13" t="s">
        <v>291</v>
      </c>
      <c r="W54" s="13" t="s">
        <v>292</v>
      </c>
      <c r="X54" s="69">
        <v>0.17</v>
      </c>
      <c r="Y54" s="10" t="s">
        <v>29</v>
      </c>
      <c r="Z54" s="10" t="s">
        <v>29</v>
      </c>
      <c r="AA54" s="10">
        <v>4300</v>
      </c>
      <c r="AB54" s="10">
        <v>4600</v>
      </c>
      <c r="AC54" s="77">
        <v>7</v>
      </c>
      <c r="AD54" s="123"/>
      <c r="AE54" s="123"/>
    </row>
    <row r="55" spans="1:31" ht="15.75" thickBot="1" x14ac:dyDescent="0.3">
      <c r="A55" s="74"/>
      <c r="B55" s="93"/>
      <c r="C55" s="124"/>
      <c r="D55" s="31" t="s">
        <v>61</v>
      </c>
      <c r="E55" s="10">
        <v>4100</v>
      </c>
      <c r="F55" s="10">
        <v>4400</v>
      </c>
      <c r="G55" s="32">
        <f t="shared" si="8"/>
        <v>10</v>
      </c>
      <c r="H55" s="32">
        <f t="shared" si="5"/>
        <v>10.731707317073171</v>
      </c>
      <c r="I55" s="13" t="s">
        <v>29</v>
      </c>
      <c r="J55" s="13" t="s">
        <v>29</v>
      </c>
      <c r="K55" s="54"/>
      <c r="L55" s="54"/>
      <c r="M55" s="54"/>
      <c r="N55" s="13"/>
      <c r="O55" s="13"/>
      <c r="P55" s="10">
        <v>3500</v>
      </c>
      <c r="Q55" s="10">
        <v>3700</v>
      </c>
      <c r="R55" s="10"/>
      <c r="S55" s="10"/>
      <c r="T55" s="10"/>
      <c r="U55" s="10"/>
      <c r="V55" s="13"/>
      <c r="W55" s="13"/>
      <c r="X55" s="10"/>
      <c r="Y55" s="10" t="s">
        <v>29</v>
      </c>
      <c r="Z55" s="10" t="s">
        <v>29</v>
      </c>
      <c r="AA55" s="55"/>
      <c r="AB55" s="55"/>
      <c r="AC55" s="94"/>
      <c r="AD55" s="94"/>
      <c r="AE55" s="94"/>
    </row>
    <row r="56" spans="1:31" ht="54.6" customHeight="1" thickBot="1" x14ac:dyDescent="0.3">
      <c r="A56" s="74"/>
      <c r="B56" s="85" t="s">
        <v>105</v>
      </c>
      <c r="C56" s="86" t="s">
        <v>106</v>
      </c>
      <c r="D56" s="35" t="s">
        <v>27</v>
      </c>
      <c r="E56" s="28">
        <v>6900</v>
      </c>
      <c r="F56" s="28">
        <v>7200</v>
      </c>
      <c r="G56" s="36">
        <f t="shared" si="8"/>
        <v>16.829268292682926</v>
      </c>
      <c r="H56" s="36">
        <f t="shared" si="5"/>
        <v>17.560975609756099</v>
      </c>
      <c r="I56" s="37">
        <v>4500</v>
      </c>
      <c r="J56" s="37">
        <v>4700</v>
      </c>
      <c r="K56" s="38">
        <f t="shared" ref="K56:K57" si="13">(E56-I56)/E56</f>
        <v>0.34782608695652173</v>
      </c>
      <c r="L56" s="38">
        <f t="shared" ref="L56:L57" si="14">(F56-J56)/F56</f>
        <v>0.34722222222222221</v>
      </c>
      <c r="M56" s="38" t="s">
        <v>162</v>
      </c>
      <c r="N56" s="37"/>
      <c r="O56" s="37"/>
      <c r="P56" s="28">
        <v>4500</v>
      </c>
      <c r="Q56" s="28">
        <v>4700</v>
      </c>
      <c r="R56" s="28"/>
      <c r="S56" s="28"/>
      <c r="T56" s="39" t="s">
        <v>29</v>
      </c>
      <c r="U56" s="28" t="s">
        <v>29</v>
      </c>
      <c r="V56" s="9" t="s">
        <v>290</v>
      </c>
      <c r="W56" s="9">
        <v>5000</v>
      </c>
      <c r="X56" s="68">
        <v>0.28999999999999998</v>
      </c>
      <c r="Y56" s="28">
        <v>1880</v>
      </c>
      <c r="Z56" s="28">
        <v>19700</v>
      </c>
      <c r="AA56" s="53">
        <v>5500</v>
      </c>
      <c r="AB56" s="53">
        <v>5500</v>
      </c>
      <c r="AC56" s="90">
        <v>18</v>
      </c>
      <c r="AD56" s="81" t="s">
        <v>107</v>
      </c>
      <c r="AE56" s="81"/>
    </row>
    <row r="57" spans="1:31" ht="56.45" customHeight="1" thickBot="1" x14ac:dyDescent="0.3">
      <c r="A57" s="74"/>
      <c r="B57" s="85"/>
      <c r="C57" s="87"/>
      <c r="D57" s="35" t="s">
        <v>61</v>
      </c>
      <c r="E57" s="28">
        <v>5500</v>
      </c>
      <c r="F57" s="28">
        <v>5800</v>
      </c>
      <c r="G57" s="36">
        <f t="shared" si="8"/>
        <v>13.414634146341463</v>
      </c>
      <c r="H57" s="36">
        <f t="shared" si="5"/>
        <v>14.146341463414634</v>
      </c>
      <c r="I57" s="37">
        <v>3500</v>
      </c>
      <c r="J57" s="37">
        <v>3700</v>
      </c>
      <c r="K57" s="38">
        <f t="shared" si="13"/>
        <v>0.36363636363636365</v>
      </c>
      <c r="L57" s="38">
        <f t="shared" si="14"/>
        <v>0.36206896551724138</v>
      </c>
      <c r="M57" s="38" t="s">
        <v>162</v>
      </c>
      <c r="N57" s="37"/>
      <c r="O57" s="37"/>
      <c r="P57" s="28"/>
      <c r="Q57" s="28"/>
      <c r="R57" s="28"/>
      <c r="S57" s="28"/>
      <c r="T57" s="39" t="s">
        <v>30</v>
      </c>
      <c r="U57" s="28" t="s">
        <v>29</v>
      </c>
      <c r="V57" s="9"/>
      <c r="W57" s="9"/>
      <c r="X57" s="19"/>
      <c r="Y57" s="28">
        <v>12200</v>
      </c>
      <c r="Z57" s="28">
        <v>12800</v>
      </c>
      <c r="AA57" s="42"/>
      <c r="AB57" s="42"/>
      <c r="AC57" s="121"/>
      <c r="AD57" s="122"/>
      <c r="AE57" s="122"/>
    </row>
    <row r="58" spans="1:31" ht="26.25" customHeight="1" thickBot="1" x14ac:dyDescent="0.3">
      <c r="A58" s="74"/>
      <c r="B58" s="92" t="s">
        <v>108</v>
      </c>
      <c r="C58" s="97" t="s">
        <v>109</v>
      </c>
      <c r="D58" s="31" t="s">
        <v>27</v>
      </c>
      <c r="E58" s="10">
        <v>4500</v>
      </c>
      <c r="F58" s="10">
        <v>6500</v>
      </c>
      <c r="G58" s="32">
        <f t="shared" si="8"/>
        <v>10.975609756097562</v>
      </c>
      <c r="H58" s="32">
        <f t="shared" si="5"/>
        <v>15.853658536585366</v>
      </c>
      <c r="I58" s="13" t="s">
        <v>29</v>
      </c>
      <c r="J58" s="13" t="s">
        <v>29</v>
      </c>
      <c r="K58" s="54"/>
      <c r="L58" s="54"/>
      <c r="M58" s="54"/>
      <c r="N58" s="13" t="s">
        <v>29</v>
      </c>
      <c r="O58" s="13" t="s">
        <v>29</v>
      </c>
      <c r="P58" s="10" t="s">
        <v>29</v>
      </c>
      <c r="Q58" s="10" t="s">
        <v>29</v>
      </c>
      <c r="R58" s="10" t="s">
        <v>29</v>
      </c>
      <c r="S58" s="10" t="s">
        <v>29</v>
      </c>
      <c r="T58" s="10" t="s">
        <v>29</v>
      </c>
      <c r="U58" s="10" t="s">
        <v>29</v>
      </c>
      <c r="V58" s="13" t="s">
        <v>212</v>
      </c>
      <c r="W58" s="13"/>
      <c r="X58" s="10"/>
      <c r="Y58" s="10" t="s">
        <v>29</v>
      </c>
      <c r="Z58" s="10">
        <v>14000</v>
      </c>
      <c r="AA58" s="55">
        <v>3000</v>
      </c>
      <c r="AB58" s="10" t="s">
        <v>29</v>
      </c>
      <c r="AC58" s="77">
        <v>13</v>
      </c>
      <c r="AD58" s="77" t="s">
        <v>110</v>
      </c>
      <c r="AE58" s="77" t="s">
        <v>111</v>
      </c>
    </row>
    <row r="59" spans="1:31" ht="27.75" customHeight="1" thickBot="1" x14ac:dyDescent="0.3">
      <c r="A59" s="74"/>
      <c r="B59" s="93"/>
      <c r="C59" s="98"/>
      <c r="D59" s="31" t="s">
        <v>61</v>
      </c>
      <c r="E59" s="10">
        <v>3500</v>
      </c>
      <c r="F59" s="10">
        <v>4500</v>
      </c>
      <c r="G59" s="32">
        <f t="shared" si="8"/>
        <v>8.536585365853659</v>
      </c>
      <c r="H59" s="32">
        <f t="shared" si="5"/>
        <v>10.975609756097562</v>
      </c>
      <c r="I59" s="13" t="s">
        <v>29</v>
      </c>
      <c r="J59" s="13" t="s">
        <v>29</v>
      </c>
      <c r="K59" s="54"/>
      <c r="L59" s="54"/>
      <c r="M59" s="54"/>
      <c r="N59" s="13" t="s">
        <v>29</v>
      </c>
      <c r="O59" s="13" t="s">
        <v>29</v>
      </c>
      <c r="P59" s="10" t="s">
        <v>29</v>
      </c>
      <c r="Q59" s="10" t="s">
        <v>29</v>
      </c>
      <c r="R59" s="10" t="s">
        <v>29</v>
      </c>
      <c r="S59" s="10" t="s">
        <v>29</v>
      </c>
      <c r="T59" s="10" t="s">
        <v>29</v>
      </c>
      <c r="U59" s="10" t="s">
        <v>29</v>
      </c>
      <c r="V59" s="13"/>
      <c r="W59" s="13"/>
      <c r="X59" s="10"/>
      <c r="Y59" s="10" t="s">
        <v>112</v>
      </c>
      <c r="Z59" s="10"/>
      <c r="AA59" s="55"/>
      <c r="AB59" s="55"/>
      <c r="AC59" s="95"/>
      <c r="AD59" s="95"/>
      <c r="AE59" s="95"/>
    </row>
    <row r="60" spans="1:31" ht="48" customHeight="1" thickBot="1" x14ac:dyDescent="0.3">
      <c r="A60" s="74"/>
      <c r="B60" s="85" t="s">
        <v>113</v>
      </c>
      <c r="C60" s="86" t="s">
        <v>91</v>
      </c>
      <c r="D60" s="35" t="s">
        <v>27</v>
      </c>
      <c r="E60" s="28">
        <v>4350</v>
      </c>
      <c r="F60" s="28">
        <v>4700</v>
      </c>
      <c r="G60" s="36">
        <f t="shared" si="8"/>
        <v>10.609756097560975</v>
      </c>
      <c r="H60" s="36">
        <f t="shared" si="5"/>
        <v>11.463414634146341</v>
      </c>
      <c r="I60" s="37"/>
      <c r="J60" s="37"/>
      <c r="K60" s="38"/>
      <c r="L60" s="38"/>
      <c r="M60" s="38"/>
      <c r="N60" s="37"/>
      <c r="O60" s="37"/>
      <c r="P60" s="53">
        <v>3200</v>
      </c>
      <c r="Q60" s="28" t="s">
        <v>29</v>
      </c>
      <c r="R60" s="28">
        <v>3200</v>
      </c>
      <c r="S60" s="28"/>
      <c r="T60" s="39">
        <v>3200</v>
      </c>
      <c r="U60" s="28" t="s">
        <v>29</v>
      </c>
      <c r="V60" s="9" t="s">
        <v>288</v>
      </c>
      <c r="W60" s="9" t="s">
        <v>289</v>
      </c>
      <c r="X60" s="59" t="s">
        <v>259</v>
      </c>
      <c r="Y60" s="53">
        <v>9200</v>
      </c>
      <c r="Z60" s="53">
        <v>10600</v>
      </c>
      <c r="AA60" s="53">
        <v>2850</v>
      </c>
      <c r="AB60" s="53">
        <v>3650</v>
      </c>
      <c r="AC60" s="90">
        <v>12</v>
      </c>
      <c r="AD60" s="81" t="s">
        <v>114</v>
      </c>
      <c r="AE60" s="81" t="s">
        <v>115</v>
      </c>
    </row>
    <row r="61" spans="1:31" ht="20.25" customHeight="1" thickBot="1" x14ac:dyDescent="0.3">
      <c r="A61" s="74"/>
      <c r="B61" s="85"/>
      <c r="C61" s="82"/>
      <c r="D61" s="35" t="s">
        <v>61</v>
      </c>
      <c r="E61" s="28">
        <v>2850</v>
      </c>
      <c r="F61" s="28">
        <v>3650</v>
      </c>
      <c r="G61" s="36">
        <f t="shared" si="8"/>
        <v>6.9512195121951219</v>
      </c>
      <c r="H61" s="36">
        <f t="shared" si="5"/>
        <v>8.9024390243902438</v>
      </c>
      <c r="I61" s="37"/>
      <c r="J61" s="37"/>
      <c r="K61" s="38"/>
      <c r="L61" s="38"/>
      <c r="M61" s="38"/>
      <c r="N61" s="37"/>
      <c r="O61" s="37"/>
      <c r="P61" s="37"/>
      <c r="Q61" s="28" t="s">
        <v>29</v>
      </c>
      <c r="R61" s="28"/>
      <c r="S61" s="28"/>
      <c r="T61" s="39"/>
      <c r="U61" s="28" t="s">
        <v>29</v>
      </c>
      <c r="V61" s="9"/>
      <c r="W61" s="9"/>
      <c r="X61" s="9"/>
      <c r="Y61" s="28"/>
      <c r="Z61" s="28"/>
      <c r="AA61" s="42"/>
      <c r="AB61" s="42"/>
      <c r="AC61" s="121"/>
      <c r="AD61" s="122"/>
      <c r="AE61" s="122"/>
    </row>
    <row r="62" spans="1:31" ht="44.25" customHeight="1" thickBot="1" x14ac:dyDescent="0.3">
      <c r="A62" s="74"/>
      <c r="B62" s="92" t="s">
        <v>116</v>
      </c>
      <c r="C62" s="97" t="s">
        <v>117</v>
      </c>
      <c r="D62" s="31" t="s">
        <v>27</v>
      </c>
      <c r="E62" s="10">
        <v>7100</v>
      </c>
      <c r="F62" s="10">
        <v>7500</v>
      </c>
      <c r="G62" s="32">
        <f t="shared" si="8"/>
        <v>17.317073170731707</v>
      </c>
      <c r="H62" s="32">
        <f t="shared" si="5"/>
        <v>18.292682926829269</v>
      </c>
      <c r="I62" s="13">
        <v>1500</v>
      </c>
      <c r="J62" s="13"/>
      <c r="K62" s="54"/>
      <c r="L62" s="54"/>
      <c r="M62" s="75" t="s">
        <v>118</v>
      </c>
      <c r="N62" s="13"/>
      <c r="O62" s="13"/>
      <c r="P62" s="10">
        <v>3900</v>
      </c>
      <c r="Q62" s="10">
        <v>3900</v>
      </c>
      <c r="R62" s="10"/>
      <c r="S62" s="10"/>
      <c r="T62" s="10">
        <v>5500</v>
      </c>
      <c r="U62" s="10">
        <v>5500</v>
      </c>
      <c r="V62" s="13" t="s">
        <v>287</v>
      </c>
      <c r="W62" s="13">
        <v>6928</v>
      </c>
      <c r="X62" s="69">
        <v>0.05</v>
      </c>
      <c r="Y62" s="10">
        <v>16500</v>
      </c>
      <c r="Z62" s="10">
        <v>17500</v>
      </c>
      <c r="AA62" s="55">
        <v>6100</v>
      </c>
      <c r="AB62" s="55">
        <v>6500</v>
      </c>
      <c r="AC62" s="77">
        <v>7</v>
      </c>
      <c r="AD62" s="77" t="s">
        <v>119</v>
      </c>
      <c r="AE62" s="77" t="s">
        <v>120</v>
      </c>
    </row>
    <row r="63" spans="1:31" ht="15.75" thickBot="1" x14ac:dyDescent="0.3">
      <c r="A63" s="74"/>
      <c r="B63" s="93"/>
      <c r="C63" s="98"/>
      <c r="D63" s="31" t="s">
        <v>61</v>
      </c>
      <c r="E63" s="10">
        <v>6100</v>
      </c>
      <c r="F63" s="10">
        <v>6500</v>
      </c>
      <c r="G63" s="32">
        <f t="shared" si="8"/>
        <v>14.878048780487806</v>
      </c>
      <c r="H63" s="32">
        <f t="shared" si="5"/>
        <v>15.853658536585366</v>
      </c>
      <c r="I63" s="13"/>
      <c r="J63" s="13"/>
      <c r="K63" s="54"/>
      <c r="L63" s="54"/>
      <c r="M63" s="99"/>
      <c r="N63" s="13"/>
      <c r="O63" s="13"/>
      <c r="P63" s="10" t="s">
        <v>29</v>
      </c>
      <c r="Q63" s="10" t="s">
        <v>29</v>
      </c>
      <c r="R63" s="10"/>
      <c r="S63" s="10"/>
      <c r="T63" s="10">
        <v>4400</v>
      </c>
      <c r="U63" s="10">
        <v>4400</v>
      </c>
      <c r="V63" s="13"/>
      <c r="W63" s="13"/>
      <c r="X63" s="10"/>
      <c r="Y63" s="10"/>
      <c r="Z63" s="10"/>
      <c r="AA63" s="55"/>
      <c r="AB63" s="55"/>
      <c r="AC63" s="95"/>
      <c r="AD63" s="95"/>
      <c r="AE63" s="95"/>
    </row>
    <row r="64" spans="1:31" ht="45.75" thickBot="1" x14ac:dyDescent="0.3">
      <c r="A64" s="74"/>
      <c r="B64" s="85" t="s">
        <v>121</v>
      </c>
      <c r="C64" s="86" t="s">
        <v>122</v>
      </c>
      <c r="D64" s="35" t="s">
        <v>27</v>
      </c>
      <c r="E64" s="28">
        <v>6300</v>
      </c>
      <c r="F64" s="28">
        <v>6900</v>
      </c>
      <c r="G64" s="36">
        <f t="shared" si="8"/>
        <v>15.365853658536585</v>
      </c>
      <c r="H64" s="36">
        <f t="shared" si="5"/>
        <v>16.829268292682926</v>
      </c>
      <c r="I64" s="37">
        <v>6100</v>
      </c>
      <c r="J64" s="37">
        <v>6500</v>
      </c>
      <c r="K64" s="38">
        <f>(E64-I64)/E64</f>
        <v>3.1746031746031744E-2</v>
      </c>
      <c r="L64" s="38">
        <f>(F64-J64)/F64</f>
        <v>5.7971014492753624E-2</v>
      </c>
      <c r="M64" s="38" t="s">
        <v>123</v>
      </c>
      <c r="N64" s="37"/>
      <c r="O64" s="37"/>
      <c r="P64" s="28">
        <v>4500</v>
      </c>
      <c r="Q64" s="28">
        <v>5100</v>
      </c>
      <c r="R64" s="28"/>
      <c r="S64" s="28"/>
      <c r="T64" s="39">
        <v>4500</v>
      </c>
      <c r="U64" s="28">
        <v>5100</v>
      </c>
      <c r="V64" s="9" t="s">
        <v>286</v>
      </c>
      <c r="W64" s="9">
        <v>780</v>
      </c>
      <c r="X64" s="68">
        <v>0.88</v>
      </c>
      <c r="Y64" s="28">
        <v>12800</v>
      </c>
      <c r="Z64" s="28">
        <v>14900</v>
      </c>
      <c r="AA64" s="28">
        <v>4300</v>
      </c>
      <c r="AB64" s="28">
        <v>4700</v>
      </c>
      <c r="AC64" s="90">
        <v>27</v>
      </c>
      <c r="AD64" s="81" t="s">
        <v>124</v>
      </c>
      <c r="AE64" s="81" t="s">
        <v>125</v>
      </c>
    </row>
    <row r="65" spans="1:31" ht="45.75" thickBot="1" x14ac:dyDescent="0.3">
      <c r="A65" s="74"/>
      <c r="B65" s="85"/>
      <c r="C65" s="82"/>
      <c r="D65" s="35" t="s">
        <v>61</v>
      </c>
      <c r="E65" s="28">
        <v>2800</v>
      </c>
      <c r="F65" s="28">
        <v>3100</v>
      </c>
      <c r="G65" s="36">
        <f t="shared" si="8"/>
        <v>6.8292682926829267</v>
      </c>
      <c r="H65" s="36">
        <f t="shared" si="5"/>
        <v>7.5609756097560972</v>
      </c>
      <c r="I65" s="37">
        <v>2700</v>
      </c>
      <c r="J65" s="37">
        <v>2900</v>
      </c>
      <c r="K65" s="38">
        <f t="shared" ref="K65:K66" si="15">(E65-I65)/E65</f>
        <v>3.5714285714285712E-2</v>
      </c>
      <c r="L65" s="38">
        <f t="shared" ref="L65:L66" si="16">(F65-J65)/F65</f>
        <v>6.4516129032258063E-2</v>
      </c>
      <c r="M65" s="38" t="s">
        <v>123</v>
      </c>
      <c r="N65" s="37"/>
      <c r="O65" s="37"/>
      <c r="P65" s="28">
        <v>2300</v>
      </c>
      <c r="Q65" s="28">
        <v>2600</v>
      </c>
      <c r="R65" s="28"/>
      <c r="S65" s="28"/>
      <c r="T65" s="39">
        <v>3700</v>
      </c>
      <c r="U65" s="28">
        <v>4000</v>
      </c>
      <c r="V65" s="9"/>
      <c r="W65" s="9"/>
      <c r="X65" s="19"/>
      <c r="Y65" s="28"/>
      <c r="Z65" s="28"/>
      <c r="AA65" s="42"/>
      <c r="AB65" s="42"/>
      <c r="AC65" s="96"/>
      <c r="AD65" s="82"/>
      <c r="AE65" s="82"/>
    </row>
    <row r="66" spans="1:31" ht="43.5" customHeight="1" thickBot="1" x14ac:dyDescent="0.3">
      <c r="A66" s="74"/>
      <c r="B66" s="92" t="s">
        <v>126</v>
      </c>
      <c r="C66" s="97" t="s">
        <v>127</v>
      </c>
      <c r="D66" s="31" t="s">
        <v>27</v>
      </c>
      <c r="E66" s="10">
        <v>4300</v>
      </c>
      <c r="F66" s="10">
        <v>4300</v>
      </c>
      <c r="G66" s="32">
        <f t="shared" si="8"/>
        <v>10.487804878048781</v>
      </c>
      <c r="H66" s="32">
        <f t="shared" si="5"/>
        <v>10.487804878048781</v>
      </c>
      <c r="I66" s="10">
        <v>2600</v>
      </c>
      <c r="J66" s="10">
        <v>2600</v>
      </c>
      <c r="K66" s="54">
        <f t="shared" si="15"/>
        <v>0.39534883720930231</v>
      </c>
      <c r="L66" s="54">
        <f t="shared" si="16"/>
        <v>0.39534883720930231</v>
      </c>
      <c r="M66" s="54" t="s">
        <v>128</v>
      </c>
      <c r="N66" s="120">
        <v>2200</v>
      </c>
      <c r="O66" s="120">
        <v>2200</v>
      </c>
      <c r="P66" s="10">
        <v>2800</v>
      </c>
      <c r="Q66" s="10">
        <v>2800</v>
      </c>
      <c r="R66" s="10"/>
      <c r="S66" s="10"/>
      <c r="T66" s="10" t="s">
        <v>29</v>
      </c>
      <c r="U66" s="10" t="s">
        <v>29</v>
      </c>
      <c r="V66" s="14" t="s">
        <v>285</v>
      </c>
      <c r="W66" s="14" t="s">
        <v>284</v>
      </c>
      <c r="X66" s="10" t="s">
        <v>260</v>
      </c>
      <c r="Y66" s="10">
        <v>11200</v>
      </c>
      <c r="Z66" s="10">
        <v>11200</v>
      </c>
      <c r="AA66" s="10">
        <v>3000</v>
      </c>
      <c r="AB66" s="10">
        <v>3000</v>
      </c>
      <c r="AC66" s="77">
        <v>6</v>
      </c>
      <c r="AD66" s="77" t="s">
        <v>129</v>
      </c>
      <c r="AE66" s="77" t="s">
        <v>79</v>
      </c>
    </row>
    <row r="67" spans="1:31" ht="15.75" thickBot="1" x14ac:dyDescent="0.3">
      <c r="A67" s="74"/>
      <c r="B67" s="93"/>
      <c r="C67" s="95"/>
      <c r="D67" s="31" t="s">
        <v>61</v>
      </c>
      <c r="E67" s="10">
        <v>3000</v>
      </c>
      <c r="F67" s="10">
        <v>3000</v>
      </c>
      <c r="G67" s="32">
        <f t="shared" si="8"/>
        <v>7.3170731707317076</v>
      </c>
      <c r="H67" s="32">
        <f t="shared" si="5"/>
        <v>7.3170731707317076</v>
      </c>
      <c r="I67" s="10"/>
      <c r="J67" s="10"/>
      <c r="K67" s="54"/>
      <c r="L67" s="54"/>
      <c r="M67" s="54"/>
      <c r="N67" s="95"/>
      <c r="O67" s="95"/>
      <c r="P67" s="10" t="s">
        <v>29</v>
      </c>
      <c r="Q67" s="10" t="s">
        <v>29</v>
      </c>
      <c r="R67" s="10"/>
      <c r="S67" s="10"/>
      <c r="T67" s="10" t="s">
        <v>29</v>
      </c>
      <c r="U67" s="10" t="s">
        <v>29</v>
      </c>
      <c r="V67" s="15"/>
      <c r="W67" s="15"/>
      <c r="X67" s="10"/>
      <c r="Y67" s="10"/>
      <c r="Z67" s="10"/>
      <c r="AA67" s="55"/>
      <c r="AB67" s="55"/>
      <c r="AC67" s="95"/>
      <c r="AD67" s="95"/>
      <c r="AE67" s="95"/>
    </row>
    <row r="68" spans="1:31" ht="64.5" customHeight="1" thickBot="1" x14ac:dyDescent="0.3">
      <c r="A68" s="74"/>
      <c r="B68" s="85" t="s">
        <v>130</v>
      </c>
      <c r="C68" s="86" t="s">
        <v>131</v>
      </c>
      <c r="D68" s="35" t="s">
        <v>27</v>
      </c>
      <c r="E68" s="28">
        <v>4200</v>
      </c>
      <c r="F68" s="28">
        <v>4200</v>
      </c>
      <c r="G68" s="36">
        <f t="shared" si="8"/>
        <v>10.24390243902439</v>
      </c>
      <c r="H68" s="36">
        <f t="shared" si="5"/>
        <v>10.24390243902439</v>
      </c>
      <c r="I68" s="28">
        <v>2000</v>
      </c>
      <c r="J68" s="28">
        <v>2000</v>
      </c>
      <c r="K68" s="38">
        <f t="shared" ref="K68:K70" si="17">(E68-I68)/E68</f>
        <v>0.52380952380952384</v>
      </c>
      <c r="L68" s="38">
        <f t="shared" ref="L68:L69" si="18">(F68-J68)/F68</f>
        <v>0.52380952380952384</v>
      </c>
      <c r="M68" s="88" t="s">
        <v>132</v>
      </c>
      <c r="N68" s="37"/>
      <c r="O68" s="37"/>
      <c r="P68" s="28">
        <v>2800</v>
      </c>
      <c r="Q68" s="28">
        <v>2800</v>
      </c>
      <c r="R68" s="28"/>
      <c r="S68" s="28"/>
      <c r="T68" s="39" t="s">
        <v>29</v>
      </c>
      <c r="U68" s="28" t="s">
        <v>29</v>
      </c>
      <c r="V68" s="9" t="s">
        <v>242</v>
      </c>
      <c r="W68" s="9" t="s">
        <v>283</v>
      </c>
      <c r="X68" s="19" t="s">
        <v>261</v>
      </c>
      <c r="Y68" s="28">
        <v>13400</v>
      </c>
      <c r="Z68" s="28">
        <v>13400</v>
      </c>
      <c r="AA68" s="53">
        <v>3400</v>
      </c>
      <c r="AB68" s="53">
        <v>3400</v>
      </c>
      <c r="AC68" s="90">
        <v>13</v>
      </c>
      <c r="AD68" s="81" t="s">
        <v>133</v>
      </c>
      <c r="AE68" s="81"/>
    </row>
    <row r="69" spans="1:31" ht="15.75" thickBot="1" x14ac:dyDescent="0.3">
      <c r="A69" s="74"/>
      <c r="B69" s="85"/>
      <c r="C69" s="82"/>
      <c r="D69" s="35" t="s">
        <v>61</v>
      </c>
      <c r="E69" s="28">
        <v>3400</v>
      </c>
      <c r="F69" s="28">
        <v>3400</v>
      </c>
      <c r="G69" s="36">
        <f t="shared" si="8"/>
        <v>8.2926829268292686</v>
      </c>
      <c r="H69" s="36">
        <f t="shared" si="5"/>
        <v>8.2926829268292686</v>
      </c>
      <c r="I69" s="28">
        <v>2000</v>
      </c>
      <c r="J69" s="28">
        <v>2000</v>
      </c>
      <c r="K69" s="38">
        <f t="shared" si="17"/>
        <v>0.41176470588235292</v>
      </c>
      <c r="L69" s="38">
        <f t="shared" si="18"/>
        <v>0.41176470588235292</v>
      </c>
      <c r="M69" s="89"/>
      <c r="N69" s="37"/>
      <c r="O69" s="37"/>
      <c r="P69" s="28" t="s">
        <v>29</v>
      </c>
      <c r="Q69" s="28" t="s">
        <v>29</v>
      </c>
      <c r="R69" s="28"/>
      <c r="S69" s="28"/>
      <c r="T69" s="39" t="s">
        <v>29</v>
      </c>
      <c r="U69" s="28" t="s">
        <v>29</v>
      </c>
      <c r="V69" s="9"/>
      <c r="W69" s="9"/>
      <c r="X69" s="19"/>
      <c r="Y69" s="28"/>
      <c r="Z69" s="28"/>
      <c r="AA69" s="42"/>
      <c r="AB69" s="42"/>
      <c r="AC69" s="96"/>
      <c r="AD69" s="82"/>
      <c r="AE69" s="82"/>
    </row>
    <row r="70" spans="1:31" ht="15.75" thickBot="1" x14ac:dyDescent="0.3">
      <c r="A70" s="74"/>
      <c r="B70" s="92" t="s">
        <v>134</v>
      </c>
      <c r="C70" s="60" t="s">
        <v>131</v>
      </c>
      <c r="D70" s="31" t="s">
        <v>27</v>
      </c>
      <c r="E70" s="10">
        <v>4000</v>
      </c>
      <c r="F70" s="10">
        <v>4000</v>
      </c>
      <c r="G70" s="32">
        <f t="shared" si="8"/>
        <v>9.7560975609756095</v>
      </c>
      <c r="H70" s="32">
        <f t="shared" si="5"/>
        <v>9.7560975609756095</v>
      </c>
      <c r="I70" s="13">
        <v>3500</v>
      </c>
      <c r="J70" s="13" t="s">
        <v>29</v>
      </c>
      <c r="K70" s="54">
        <f t="shared" si="17"/>
        <v>0.125</v>
      </c>
      <c r="L70" s="54"/>
      <c r="M70" s="54" t="s">
        <v>135</v>
      </c>
      <c r="N70" s="13"/>
      <c r="O70" s="13"/>
      <c r="P70" s="10">
        <v>2600</v>
      </c>
      <c r="Q70" s="10" t="s">
        <v>29</v>
      </c>
      <c r="R70" s="10"/>
      <c r="S70" s="10"/>
      <c r="T70" s="10" t="s">
        <v>29</v>
      </c>
      <c r="U70" s="10" t="s">
        <v>29</v>
      </c>
      <c r="V70" s="13" t="s">
        <v>282</v>
      </c>
      <c r="W70" s="13">
        <v>3300</v>
      </c>
      <c r="X70" s="69">
        <v>0.17</v>
      </c>
      <c r="Y70" s="10"/>
      <c r="Z70" s="10"/>
      <c r="AA70" s="10" t="s">
        <v>29</v>
      </c>
      <c r="AB70" s="10" t="s">
        <v>29</v>
      </c>
      <c r="AC70" s="77">
        <v>6</v>
      </c>
      <c r="AD70" s="77" t="s">
        <v>136</v>
      </c>
      <c r="AE70" s="77" t="s">
        <v>137</v>
      </c>
    </row>
    <row r="71" spans="1:31" ht="15.75" thickBot="1" x14ac:dyDescent="0.3">
      <c r="A71" s="74"/>
      <c r="B71" s="93"/>
      <c r="C71" s="60"/>
      <c r="D71" s="31" t="s">
        <v>61</v>
      </c>
      <c r="E71" s="10">
        <v>2800</v>
      </c>
      <c r="F71" s="10">
        <v>2800</v>
      </c>
      <c r="G71" s="32">
        <f t="shared" si="8"/>
        <v>6.8292682926829267</v>
      </c>
      <c r="H71" s="32">
        <f t="shared" si="5"/>
        <v>6.8292682926829267</v>
      </c>
      <c r="I71" s="13" t="s">
        <v>29</v>
      </c>
      <c r="J71" s="13" t="s">
        <v>29</v>
      </c>
      <c r="K71" s="54"/>
      <c r="L71" s="54"/>
      <c r="M71" s="54"/>
      <c r="N71" s="13"/>
      <c r="O71" s="13"/>
      <c r="P71" s="10" t="s">
        <v>29</v>
      </c>
      <c r="Q71" s="10" t="s">
        <v>29</v>
      </c>
      <c r="R71" s="10"/>
      <c r="S71" s="10"/>
      <c r="T71" s="10" t="s">
        <v>29</v>
      </c>
      <c r="U71" s="10" t="s">
        <v>29</v>
      </c>
      <c r="V71" s="13"/>
      <c r="W71" s="13"/>
      <c r="X71" s="10"/>
      <c r="Y71" s="10"/>
      <c r="Z71" s="10"/>
      <c r="AA71" s="55"/>
      <c r="AB71" s="55"/>
      <c r="AC71" s="94"/>
      <c r="AD71" s="95"/>
      <c r="AE71" s="95"/>
    </row>
    <row r="72" spans="1:31" ht="45.75" customHeight="1" thickBot="1" x14ac:dyDescent="0.3">
      <c r="A72" s="74"/>
      <c r="B72" s="85" t="s">
        <v>138</v>
      </c>
      <c r="C72" s="86" t="s">
        <v>139</v>
      </c>
      <c r="D72" s="35" t="s">
        <v>27</v>
      </c>
      <c r="E72" s="28">
        <v>6300</v>
      </c>
      <c r="F72" s="28">
        <v>7600</v>
      </c>
      <c r="G72" s="36">
        <f t="shared" si="8"/>
        <v>15.365853658536585</v>
      </c>
      <c r="H72" s="36">
        <f t="shared" si="5"/>
        <v>18.536585365853657</v>
      </c>
      <c r="I72" s="37">
        <v>1500</v>
      </c>
      <c r="J72" s="37">
        <v>1500</v>
      </c>
      <c r="K72" s="38">
        <f t="shared" ref="K72" si="19">(E72-I72)/E72</f>
        <v>0.76190476190476186</v>
      </c>
      <c r="L72" s="38">
        <f t="shared" ref="L72:L75" si="20">(F72-J72)/F72</f>
        <v>0.80263157894736847</v>
      </c>
      <c r="M72" s="88" t="s">
        <v>140</v>
      </c>
      <c r="N72" s="37"/>
      <c r="O72" s="37"/>
      <c r="P72" s="28">
        <v>2300</v>
      </c>
      <c r="Q72" s="28">
        <v>2800</v>
      </c>
      <c r="R72" s="28"/>
      <c r="S72" s="28"/>
      <c r="T72" s="39">
        <v>4200</v>
      </c>
      <c r="U72" s="28">
        <v>4900</v>
      </c>
      <c r="V72" s="9" t="s">
        <v>281</v>
      </c>
      <c r="W72" s="9">
        <v>6750</v>
      </c>
      <c r="X72" s="68">
        <v>0.03</v>
      </c>
      <c r="Y72" s="28">
        <v>15900</v>
      </c>
      <c r="Z72" s="28">
        <v>18900</v>
      </c>
      <c r="AA72" s="53">
        <v>3800</v>
      </c>
      <c r="AB72" s="53">
        <v>4700</v>
      </c>
      <c r="AC72" s="90">
        <v>18</v>
      </c>
      <c r="AD72" s="81" t="s">
        <v>141</v>
      </c>
      <c r="AE72" s="81" t="s">
        <v>142</v>
      </c>
    </row>
    <row r="73" spans="1:31" ht="15.75" thickBot="1" x14ac:dyDescent="0.3">
      <c r="A73" s="74"/>
      <c r="B73" s="85"/>
      <c r="C73" s="82"/>
      <c r="D73" s="35" t="s">
        <v>61</v>
      </c>
      <c r="E73" s="28">
        <v>3300</v>
      </c>
      <c r="F73" s="28">
        <v>3800</v>
      </c>
      <c r="G73" s="36">
        <f t="shared" si="8"/>
        <v>8.0487804878048781</v>
      </c>
      <c r="H73" s="36">
        <f t="shared" si="5"/>
        <v>9.2682926829268286</v>
      </c>
      <c r="I73" s="37">
        <v>1500</v>
      </c>
      <c r="J73" s="37">
        <v>1500</v>
      </c>
      <c r="K73" s="38">
        <f>(E73-I73)/E73</f>
        <v>0.54545454545454541</v>
      </c>
      <c r="L73" s="38">
        <f t="shared" si="20"/>
        <v>0.60526315789473684</v>
      </c>
      <c r="M73" s="89"/>
      <c r="N73" s="37"/>
      <c r="O73" s="37"/>
      <c r="P73" s="28" t="s">
        <v>29</v>
      </c>
      <c r="Q73" s="28" t="s">
        <v>29</v>
      </c>
      <c r="R73" s="28"/>
      <c r="S73" s="28"/>
      <c r="T73" s="39">
        <v>2300</v>
      </c>
      <c r="U73" s="28">
        <v>2800</v>
      </c>
      <c r="V73" s="9"/>
      <c r="W73" s="9"/>
      <c r="X73" s="19"/>
      <c r="Y73" s="28"/>
      <c r="Z73" s="28"/>
      <c r="AA73" s="42"/>
      <c r="AB73" s="42"/>
      <c r="AC73" s="96"/>
      <c r="AD73" s="96"/>
      <c r="AE73" s="82"/>
    </row>
    <row r="74" spans="1:31" ht="45.75" customHeight="1" thickBot="1" x14ac:dyDescent="0.3">
      <c r="A74" s="74"/>
      <c r="B74" s="92" t="s">
        <v>143</v>
      </c>
      <c r="C74" s="92" t="s">
        <v>163</v>
      </c>
      <c r="D74" s="31" t="s">
        <v>27</v>
      </c>
      <c r="E74" s="10">
        <v>5900</v>
      </c>
      <c r="F74" s="10">
        <v>5900</v>
      </c>
      <c r="G74" s="32">
        <f t="shared" si="8"/>
        <v>14.390243902439025</v>
      </c>
      <c r="H74" s="32">
        <f t="shared" si="5"/>
        <v>14.390243902439025</v>
      </c>
      <c r="I74" s="13">
        <v>2450</v>
      </c>
      <c r="J74" s="13">
        <v>2450</v>
      </c>
      <c r="K74" s="54">
        <f t="shared" ref="K74:K76" si="21">(E74-I74)/E74</f>
        <v>0.5847457627118644</v>
      </c>
      <c r="L74" s="54">
        <f t="shared" si="20"/>
        <v>0.5847457627118644</v>
      </c>
      <c r="M74" s="75" t="s">
        <v>144</v>
      </c>
      <c r="N74" s="13"/>
      <c r="O74" s="13"/>
      <c r="P74" s="10">
        <v>3900</v>
      </c>
      <c r="Q74" s="10">
        <v>3900</v>
      </c>
      <c r="R74" s="10"/>
      <c r="S74" s="10"/>
      <c r="T74" s="10" t="s">
        <v>29</v>
      </c>
      <c r="U74" s="10" t="s">
        <v>29</v>
      </c>
      <c r="V74" s="13" t="s">
        <v>280</v>
      </c>
      <c r="W74" s="13" t="s">
        <v>276</v>
      </c>
      <c r="X74" s="10" t="s">
        <v>262</v>
      </c>
      <c r="Y74" s="10">
        <v>12900</v>
      </c>
      <c r="Z74" s="10">
        <v>12900</v>
      </c>
      <c r="AA74" s="55">
        <v>4500</v>
      </c>
      <c r="AB74" s="55">
        <v>4800</v>
      </c>
      <c r="AC74" s="77">
        <v>21</v>
      </c>
      <c r="AD74" s="77" t="s">
        <v>145</v>
      </c>
      <c r="AE74" s="77" t="s">
        <v>146</v>
      </c>
    </row>
    <row r="75" spans="1:31" ht="15.75" thickBot="1" x14ac:dyDescent="0.3">
      <c r="A75" s="74"/>
      <c r="B75" s="93"/>
      <c r="C75" s="93"/>
      <c r="D75" s="31" t="s">
        <v>61</v>
      </c>
      <c r="E75" s="10">
        <v>4500</v>
      </c>
      <c r="F75" s="10">
        <v>4500</v>
      </c>
      <c r="G75" s="32">
        <f t="shared" si="8"/>
        <v>10.975609756097562</v>
      </c>
      <c r="H75" s="32">
        <f t="shared" si="5"/>
        <v>10.975609756097562</v>
      </c>
      <c r="I75" s="13">
        <v>1815</v>
      </c>
      <c r="J75" s="13">
        <v>1815</v>
      </c>
      <c r="K75" s="54">
        <f t="shared" si="21"/>
        <v>0.59666666666666668</v>
      </c>
      <c r="L75" s="54">
        <f t="shared" si="20"/>
        <v>0.59666666666666668</v>
      </c>
      <c r="M75" s="76"/>
      <c r="N75" s="13"/>
      <c r="O75" s="13"/>
      <c r="P75" s="10">
        <v>2900</v>
      </c>
      <c r="Q75" s="10">
        <v>2900</v>
      </c>
      <c r="R75" s="10"/>
      <c r="S75" s="10"/>
      <c r="T75" s="10" t="s">
        <v>29</v>
      </c>
      <c r="U75" s="10" t="s">
        <v>29</v>
      </c>
      <c r="V75" s="13"/>
      <c r="W75" s="13"/>
      <c r="X75" s="10"/>
      <c r="Y75" s="10"/>
      <c r="Z75" s="10"/>
      <c r="AA75" s="61"/>
      <c r="AB75" s="61"/>
      <c r="AC75" s="78"/>
      <c r="AD75" s="78"/>
      <c r="AE75" s="78"/>
    </row>
    <row r="76" spans="1:31" ht="15.75" customHeight="1" thickBot="1" x14ac:dyDescent="0.3">
      <c r="A76" s="74" t="s">
        <v>147</v>
      </c>
      <c r="B76" s="84" t="s">
        <v>148</v>
      </c>
      <c r="C76" s="86" t="s">
        <v>91</v>
      </c>
      <c r="D76" s="35" t="s">
        <v>27</v>
      </c>
      <c r="E76" s="28">
        <v>1200</v>
      </c>
      <c r="F76" s="28">
        <v>1200</v>
      </c>
      <c r="G76" s="30">
        <f t="shared" si="8"/>
        <v>2.9268292682926829</v>
      </c>
      <c r="H76" s="36">
        <f t="shared" si="5"/>
        <v>2.9268292682926829</v>
      </c>
      <c r="I76" s="37">
        <v>480</v>
      </c>
      <c r="J76" s="37"/>
      <c r="K76" s="38">
        <f t="shared" si="21"/>
        <v>0.6</v>
      </c>
      <c r="L76" s="38"/>
      <c r="M76" s="88" t="s">
        <v>149</v>
      </c>
      <c r="N76" s="37"/>
      <c r="O76" s="37"/>
      <c r="P76" s="28"/>
      <c r="Q76" s="28"/>
      <c r="R76" s="28"/>
      <c r="S76" s="28"/>
      <c r="T76" s="39"/>
      <c r="U76" s="28"/>
      <c r="V76" s="9" t="s">
        <v>212</v>
      </c>
      <c r="W76" s="9"/>
      <c r="X76" s="19"/>
      <c r="Y76" s="28"/>
      <c r="Z76" s="28"/>
      <c r="AA76" s="28">
        <v>800</v>
      </c>
      <c r="AB76" s="28">
        <v>800</v>
      </c>
      <c r="AC76" s="90">
        <v>5</v>
      </c>
      <c r="AD76" s="81" t="s">
        <v>150</v>
      </c>
      <c r="AE76" s="81" t="s">
        <v>151</v>
      </c>
    </row>
    <row r="77" spans="1:31" ht="15.75" thickBot="1" x14ac:dyDescent="0.3">
      <c r="A77" s="74"/>
      <c r="B77" s="85"/>
      <c r="C77" s="87"/>
      <c r="D77" s="35" t="s">
        <v>61</v>
      </c>
      <c r="E77" s="28">
        <v>800</v>
      </c>
      <c r="F77" s="28">
        <v>800</v>
      </c>
      <c r="G77" s="30">
        <f t="shared" si="8"/>
        <v>1.9512195121951219</v>
      </c>
      <c r="H77" s="36">
        <f t="shared" si="5"/>
        <v>1.9512195121951219</v>
      </c>
      <c r="I77" s="37"/>
      <c r="J77" s="37"/>
      <c r="K77" s="38"/>
      <c r="L77" s="38"/>
      <c r="M77" s="89"/>
      <c r="N77" s="37"/>
      <c r="O77" s="37"/>
      <c r="P77" s="28"/>
      <c r="Q77" s="28"/>
      <c r="R77" s="28"/>
      <c r="S77" s="28"/>
      <c r="T77" s="39"/>
      <c r="U77" s="28"/>
      <c r="V77" s="9"/>
      <c r="W77" s="9"/>
      <c r="X77" s="19"/>
      <c r="Y77" s="28"/>
      <c r="Z77" s="28"/>
      <c r="AA77" s="42"/>
      <c r="AB77" s="42"/>
      <c r="AC77" s="91"/>
      <c r="AD77" s="91"/>
      <c r="AE77" s="87"/>
    </row>
    <row r="78" spans="1:31" ht="42.75" customHeight="1" thickBot="1" x14ac:dyDescent="0.3">
      <c r="A78" s="74"/>
      <c r="B78" s="92" t="s">
        <v>152</v>
      </c>
      <c r="C78" s="92" t="s">
        <v>91</v>
      </c>
      <c r="D78" s="31" t="s">
        <v>27</v>
      </c>
      <c r="E78" s="10">
        <v>2500</v>
      </c>
      <c r="F78" s="10">
        <v>2500</v>
      </c>
      <c r="G78" s="32">
        <f>E78/410</f>
        <v>6.0975609756097562</v>
      </c>
      <c r="H78" s="32">
        <f t="shared" si="5"/>
        <v>6.0975609756097562</v>
      </c>
      <c r="I78" s="13"/>
      <c r="J78" s="13"/>
      <c r="K78" s="54"/>
      <c r="L78" s="54"/>
      <c r="M78" s="75"/>
      <c r="N78" s="13">
        <v>1700</v>
      </c>
      <c r="O78" s="13"/>
      <c r="P78" s="10"/>
      <c r="Q78" s="10"/>
      <c r="R78" s="10"/>
      <c r="S78" s="10"/>
      <c r="T78" s="10">
        <v>1400</v>
      </c>
      <c r="U78" s="10"/>
      <c r="V78" s="13" t="s">
        <v>279</v>
      </c>
      <c r="W78" s="13" t="s">
        <v>275</v>
      </c>
      <c r="X78" s="10" t="s">
        <v>263</v>
      </c>
      <c r="Y78" s="10"/>
      <c r="Z78" s="10"/>
      <c r="AA78" s="10">
        <v>1600</v>
      </c>
      <c r="AB78" s="10">
        <v>1600</v>
      </c>
      <c r="AC78" s="77">
        <v>8</v>
      </c>
      <c r="AD78" s="77" t="s">
        <v>153</v>
      </c>
      <c r="AE78" s="77" t="s">
        <v>151</v>
      </c>
    </row>
    <row r="79" spans="1:31" ht="15.75" thickBot="1" x14ac:dyDescent="0.3">
      <c r="A79" s="74"/>
      <c r="B79" s="93"/>
      <c r="C79" s="93"/>
      <c r="D79" s="31" t="s">
        <v>61</v>
      </c>
      <c r="E79" s="10">
        <v>1600</v>
      </c>
      <c r="F79" s="10">
        <v>1600</v>
      </c>
      <c r="G79" s="32">
        <f t="shared" ref="G79:G82" si="22">E79/410</f>
        <v>3.9024390243902438</v>
      </c>
      <c r="H79" s="32">
        <f t="shared" si="5"/>
        <v>3.9024390243902438</v>
      </c>
      <c r="I79" s="13"/>
      <c r="J79" s="13"/>
      <c r="K79" s="54"/>
      <c r="L79" s="54"/>
      <c r="M79" s="76"/>
      <c r="N79" s="13">
        <v>1100</v>
      </c>
      <c r="O79" s="13"/>
      <c r="P79" s="10"/>
      <c r="Q79" s="10"/>
      <c r="R79" s="10"/>
      <c r="S79" s="10"/>
      <c r="T79" s="10"/>
      <c r="U79" s="10"/>
      <c r="V79" s="13"/>
      <c r="W79" s="13"/>
      <c r="X79" s="10"/>
      <c r="Y79" s="10"/>
      <c r="Z79" s="10"/>
      <c r="AA79" s="61"/>
      <c r="AB79" s="61"/>
      <c r="AC79" s="119"/>
      <c r="AD79" s="119"/>
      <c r="AE79" s="119"/>
    </row>
    <row r="80" spans="1:31" ht="48" customHeight="1" thickBot="1" x14ac:dyDescent="0.3">
      <c r="A80" s="74"/>
      <c r="B80" s="84" t="s">
        <v>154</v>
      </c>
      <c r="C80" s="86" t="s">
        <v>91</v>
      </c>
      <c r="D80" s="35" t="s">
        <v>27</v>
      </c>
      <c r="E80" s="28">
        <v>2500</v>
      </c>
      <c r="F80" s="28">
        <v>2500</v>
      </c>
      <c r="G80" s="30">
        <f t="shared" si="22"/>
        <v>6.0975609756097562</v>
      </c>
      <c r="H80" s="36">
        <f t="shared" si="5"/>
        <v>6.0975609756097562</v>
      </c>
      <c r="I80" s="37"/>
      <c r="J80" s="37"/>
      <c r="K80" s="38"/>
      <c r="L80" s="38"/>
      <c r="M80" s="88"/>
      <c r="N80" s="37">
        <v>1700</v>
      </c>
      <c r="O80" s="37"/>
      <c r="P80" s="28"/>
      <c r="Q80" s="28"/>
      <c r="R80" s="28"/>
      <c r="S80" s="28"/>
      <c r="T80" s="39"/>
      <c r="U80" s="28"/>
      <c r="V80" s="9" t="s">
        <v>278</v>
      </c>
      <c r="W80" s="9" t="s">
        <v>275</v>
      </c>
      <c r="X80" s="19" t="s">
        <v>263</v>
      </c>
      <c r="Y80" s="28"/>
      <c r="Z80" s="28"/>
      <c r="AA80" s="28">
        <v>1600</v>
      </c>
      <c r="AB80" s="28">
        <v>1600</v>
      </c>
      <c r="AC80" s="90">
        <v>5</v>
      </c>
      <c r="AD80" s="81" t="s">
        <v>153</v>
      </c>
      <c r="AE80" s="81" t="s">
        <v>151</v>
      </c>
    </row>
    <row r="81" spans="1:31" ht="15.75" thickBot="1" x14ac:dyDescent="0.3">
      <c r="A81" s="74"/>
      <c r="B81" s="85"/>
      <c r="C81" s="87"/>
      <c r="D81" s="35" t="s">
        <v>61</v>
      </c>
      <c r="E81" s="28">
        <v>1600</v>
      </c>
      <c r="F81" s="28">
        <v>1600</v>
      </c>
      <c r="G81" s="30">
        <f t="shared" si="22"/>
        <v>3.9024390243902438</v>
      </c>
      <c r="H81" s="36">
        <f t="shared" si="5"/>
        <v>3.9024390243902438</v>
      </c>
      <c r="I81" s="37"/>
      <c r="J81" s="37"/>
      <c r="K81" s="38"/>
      <c r="L81" s="38"/>
      <c r="M81" s="89"/>
      <c r="N81" s="37">
        <v>1100</v>
      </c>
      <c r="O81" s="37"/>
      <c r="P81" s="28"/>
      <c r="Q81" s="28"/>
      <c r="R81" s="28"/>
      <c r="S81" s="28"/>
      <c r="T81" s="39"/>
      <c r="U81" s="28"/>
      <c r="V81" s="9"/>
      <c r="W81" s="9"/>
      <c r="X81" s="19"/>
      <c r="Y81" s="28"/>
      <c r="Z81" s="28"/>
      <c r="AA81" s="42"/>
      <c r="AB81" s="42"/>
      <c r="AC81" s="91"/>
      <c r="AD81" s="87"/>
      <c r="AE81" s="87"/>
    </row>
    <row r="82" spans="1:31" ht="15.75" customHeight="1" thickBot="1" x14ac:dyDescent="0.3">
      <c r="A82" s="74"/>
      <c r="B82" s="92" t="s">
        <v>155</v>
      </c>
      <c r="C82" s="92" t="s">
        <v>156</v>
      </c>
      <c r="D82" s="31" t="s">
        <v>27</v>
      </c>
      <c r="E82" s="10">
        <v>3300</v>
      </c>
      <c r="F82" s="10">
        <v>3300</v>
      </c>
      <c r="G82" s="32">
        <f t="shared" si="22"/>
        <v>8.0487804878048781</v>
      </c>
      <c r="H82" s="32">
        <f t="shared" si="5"/>
        <v>8.0487804878048781</v>
      </c>
      <c r="I82" s="13">
        <v>2700</v>
      </c>
      <c r="J82" s="13">
        <v>2700</v>
      </c>
      <c r="K82" s="54">
        <f t="shared" ref="K82:K83" si="23">(E82-I82)/E82</f>
        <v>0.18181818181818182</v>
      </c>
      <c r="L82" s="54">
        <f t="shared" ref="L82:L83" si="24">(F82-J82)/F82</f>
        <v>0.18181818181818182</v>
      </c>
      <c r="M82" s="75" t="s">
        <v>157</v>
      </c>
      <c r="N82" s="13"/>
      <c r="O82" s="13"/>
      <c r="P82" s="10"/>
      <c r="Q82" s="10"/>
      <c r="R82" s="10"/>
      <c r="S82" s="10"/>
      <c r="T82" s="10"/>
      <c r="U82" s="10"/>
      <c r="V82" s="13" t="s">
        <v>277</v>
      </c>
      <c r="W82" s="13">
        <v>2100</v>
      </c>
      <c r="X82" s="69">
        <v>0.36</v>
      </c>
      <c r="Y82" s="10"/>
      <c r="Z82" s="10"/>
      <c r="AA82" s="10" t="s">
        <v>29</v>
      </c>
      <c r="AB82" s="10" t="s">
        <v>29</v>
      </c>
      <c r="AC82" s="77">
        <v>4</v>
      </c>
      <c r="AD82" s="77" t="s">
        <v>158</v>
      </c>
      <c r="AE82" s="77"/>
    </row>
    <row r="83" spans="1:31" ht="29.25" customHeight="1" thickBot="1" x14ac:dyDescent="0.3">
      <c r="A83" s="74"/>
      <c r="B83" s="93"/>
      <c r="C83" s="93"/>
      <c r="D83" s="31" t="s">
        <v>61</v>
      </c>
      <c r="E83" s="10" t="s">
        <v>30</v>
      </c>
      <c r="F83" s="10">
        <v>2700</v>
      </c>
      <c r="G83" s="32"/>
      <c r="H83" s="32">
        <f t="shared" si="5"/>
        <v>6.5853658536585362</v>
      </c>
      <c r="I83" s="13" t="s">
        <v>30</v>
      </c>
      <c r="J83" s="13">
        <v>2200</v>
      </c>
      <c r="K83" s="54" t="e">
        <f t="shared" si="23"/>
        <v>#VALUE!</v>
      </c>
      <c r="L83" s="54">
        <f t="shared" si="24"/>
        <v>0.18518518518518517</v>
      </c>
      <c r="M83" s="76"/>
      <c r="N83" s="13"/>
      <c r="O83" s="13"/>
      <c r="P83" s="10"/>
      <c r="Q83" s="10"/>
      <c r="R83" s="10"/>
      <c r="S83" s="10"/>
      <c r="T83" s="10"/>
      <c r="U83" s="10"/>
      <c r="V83" s="13"/>
      <c r="W83" s="13"/>
      <c r="X83" s="10"/>
      <c r="Y83" s="10"/>
      <c r="Z83" s="10"/>
      <c r="AA83" s="61"/>
      <c r="AB83" s="61"/>
      <c r="AC83" s="119"/>
      <c r="AD83" s="119"/>
      <c r="AE83" s="119"/>
    </row>
    <row r="84" spans="1:31" ht="87.75" customHeight="1" thickBot="1" x14ac:dyDescent="0.3">
      <c r="A84" s="100" t="s">
        <v>271</v>
      </c>
      <c r="B84" s="24" t="s">
        <v>26</v>
      </c>
      <c r="C84" s="26" t="s">
        <v>91</v>
      </c>
      <c r="D84" s="26" t="s">
        <v>27</v>
      </c>
      <c r="E84" s="62">
        <v>11000</v>
      </c>
      <c r="F84" s="62">
        <v>12500</v>
      </c>
      <c r="G84" s="63">
        <f t="shared" ref="G84:G96" si="25">E84/410</f>
        <v>26.829268292682926</v>
      </c>
      <c r="H84" s="63">
        <f t="shared" ref="H84:H96" si="26">F84/410</f>
        <v>30.487804878048781</v>
      </c>
      <c r="I84" s="64">
        <v>5000</v>
      </c>
      <c r="J84" s="64">
        <v>5500</v>
      </c>
      <c r="K84" s="27">
        <f t="shared" ref="K84:L86" si="27">(E84-I84)/E84</f>
        <v>0.54545454545454541</v>
      </c>
      <c r="L84" s="27">
        <f t="shared" si="27"/>
        <v>0.56000000000000005</v>
      </c>
      <c r="M84" s="27" t="s">
        <v>28</v>
      </c>
      <c r="N84" s="62" t="s">
        <v>29</v>
      </c>
      <c r="O84" s="62" t="s">
        <v>29</v>
      </c>
      <c r="P84" s="62" t="s">
        <v>29</v>
      </c>
      <c r="Q84" s="62" t="s">
        <v>30</v>
      </c>
      <c r="R84" s="62" t="s">
        <v>31</v>
      </c>
      <c r="S84" s="62" t="s">
        <v>32</v>
      </c>
      <c r="T84" s="62" t="s">
        <v>29</v>
      </c>
      <c r="U84" s="62" t="s">
        <v>29</v>
      </c>
      <c r="V84" s="16" t="s">
        <v>245</v>
      </c>
      <c r="W84" s="16" t="s">
        <v>246</v>
      </c>
      <c r="X84" s="16" t="s">
        <v>250</v>
      </c>
      <c r="Y84" s="62" t="s">
        <v>29</v>
      </c>
      <c r="Z84" s="62" t="s">
        <v>29</v>
      </c>
      <c r="AA84" s="62" t="s">
        <v>29</v>
      </c>
      <c r="AB84" s="62" t="s">
        <v>29</v>
      </c>
      <c r="AC84" s="65">
        <v>10</v>
      </c>
      <c r="AD84" s="65" t="s">
        <v>33</v>
      </c>
      <c r="AE84" s="65" t="s">
        <v>34</v>
      </c>
    </row>
    <row r="85" spans="1:31" ht="87.75" customHeight="1" thickBot="1" x14ac:dyDescent="0.3">
      <c r="A85" s="100"/>
      <c r="B85" s="31" t="s">
        <v>35</v>
      </c>
      <c r="C85" s="31" t="s">
        <v>91</v>
      </c>
      <c r="D85" s="31" t="s">
        <v>27</v>
      </c>
      <c r="E85" s="10">
        <v>11000</v>
      </c>
      <c r="F85" s="10">
        <v>12500</v>
      </c>
      <c r="G85" s="32">
        <f t="shared" si="25"/>
        <v>26.829268292682926</v>
      </c>
      <c r="H85" s="32">
        <f t="shared" si="26"/>
        <v>30.487804878048781</v>
      </c>
      <c r="I85" s="13">
        <v>5000</v>
      </c>
      <c r="J85" s="13">
        <v>5500</v>
      </c>
      <c r="K85" s="54">
        <f t="shared" si="27"/>
        <v>0.54545454545454541</v>
      </c>
      <c r="L85" s="54">
        <f t="shared" si="27"/>
        <v>0.56000000000000005</v>
      </c>
      <c r="M85" s="54" t="s">
        <v>28</v>
      </c>
      <c r="N85" s="10" t="s">
        <v>29</v>
      </c>
      <c r="O85" s="10" t="s">
        <v>29</v>
      </c>
      <c r="P85" s="10" t="s">
        <v>29</v>
      </c>
      <c r="Q85" s="10" t="s">
        <v>29</v>
      </c>
      <c r="R85" s="10" t="s">
        <v>36</v>
      </c>
      <c r="S85" s="10" t="s">
        <v>37</v>
      </c>
      <c r="T85" s="10" t="s">
        <v>38</v>
      </c>
      <c r="U85" s="10" t="s">
        <v>29</v>
      </c>
      <c r="V85" s="10" t="s">
        <v>245</v>
      </c>
      <c r="W85" s="10" t="s">
        <v>246</v>
      </c>
      <c r="X85" s="10" t="s">
        <v>250</v>
      </c>
      <c r="Y85" s="10" t="s">
        <v>29</v>
      </c>
      <c r="Z85" s="10" t="s">
        <v>29</v>
      </c>
      <c r="AA85" s="10" t="s">
        <v>29</v>
      </c>
      <c r="AB85" s="10" t="s">
        <v>29</v>
      </c>
      <c r="AC85" s="66">
        <v>19</v>
      </c>
      <c r="AD85" s="66" t="s">
        <v>39</v>
      </c>
      <c r="AE85" s="66" t="s">
        <v>40</v>
      </c>
    </row>
    <row r="86" spans="1:31" ht="89.25" customHeight="1" thickBot="1" x14ac:dyDescent="0.3">
      <c r="A86" s="100"/>
      <c r="B86" s="24" t="s">
        <v>41</v>
      </c>
      <c r="C86" s="24" t="s">
        <v>91</v>
      </c>
      <c r="D86" s="24" t="s">
        <v>27</v>
      </c>
      <c r="E86" s="25">
        <v>9800</v>
      </c>
      <c r="F86" s="25">
        <v>12800</v>
      </c>
      <c r="G86" s="30">
        <f t="shared" si="25"/>
        <v>23.902439024390244</v>
      </c>
      <c r="H86" s="30">
        <f t="shared" si="26"/>
        <v>31.219512195121951</v>
      </c>
      <c r="I86" s="64">
        <v>5000</v>
      </c>
      <c r="J86" s="64">
        <v>5500</v>
      </c>
      <c r="K86" s="27">
        <f t="shared" si="27"/>
        <v>0.48979591836734693</v>
      </c>
      <c r="L86" s="27">
        <f t="shared" si="27"/>
        <v>0.5703125</v>
      </c>
      <c r="M86" s="27" t="s">
        <v>28</v>
      </c>
      <c r="N86" s="62" t="s">
        <v>29</v>
      </c>
      <c r="O86" s="62" t="s">
        <v>29</v>
      </c>
      <c r="P86" s="25" t="s">
        <v>30</v>
      </c>
      <c r="Q86" s="25" t="s">
        <v>30</v>
      </c>
      <c r="R86" s="25" t="s">
        <v>42</v>
      </c>
      <c r="S86" s="25" t="s">
        <v>29</v>
      </c>
      <c r="T86" s="25" t="s">
        <v>43</v>
      </c>
      <c r="U86" s="25" t="s">
        <v>30</v>
      </c>
      <c r="V86" s="16" t="s">
        <v>245</v>
      </c>
      <c r="W86" s="16" t="s">
        <v>246</v>
      </c>
      <c r="X86" s="25" t="s">
        <v>251</v>
      </c>
      <c r="Y86" s="25" t="s">
        <v>30</v>
      </c>
      <c r="Z86" s="25" t="s">
        <v>30</v>
      </c>
      <c r="AA86" s="62" t="s">
        <v>29</v>
      </c>
      <c r="AB86" s="62" t="s">
        <v>29</v>
      </c>
      <c r="AC86" s="65">
        <v>10</v>
      </c>
      <c r="AD86" s="65" t="s">
        <v>44</v>
      </c>
      <c r="AE86" s="65" t="s">
        <v>45</v>
      </c>
    </row>
    <row r="87" spans="1:31" ht="409.6" thickBot="1" x14ac:dyDescent="0.3">
      <c r="A87" s="100"/>
      <c r="B87" s="31" t="s">
        <v>46</v>
      </c>
      <c r="C87" s="31" t="s">
        <v>91</v>
      </c>
      <c r="D87" s="31" t="s">
        <v>27</v>
      </c>
      <c r="E87" s="10">
        <v>5100</v>
      </c>
      <c r="F87" s="10">
        <v>5500</v>
      </c>
      <c r="G87" s="32">
        <f t="shared" si="25"/>
        <v>12.439024390243903</v>
      </c>
      <c r="H87" s="32">
        <f t="shared" si="26"/>
        <v>13.414634146341463</v>
      </c>
      <c r="I87" s="13" t="s">
        <v>47</v>
      </c>
      <c r="J87" s="13" t="s">
        <v>29</v>
      </c>
      <c r="K87" s="54" t="s">
        <v>48</v>
      </c>
      <c r="L87" s="54" t="s">
        <v>29</v>
      </c>
      <c r="M87" s="54" t="s">
        <v>49</v>
      </c>
      <c r="N87" s="13"/>
      <c r="O87" s="13"/>
      <c r="P87" s="10">
        <v>3600</v>
      </c>
      <c r="Q87" s="10">
        <v>4700</v>
      </c>
      <c r="R87" s="10" t="s">
        <v>50</v>
      </c>
      <c r="S87" s="10" t="s">
        <v>51</v>
      </c>
      <c r="T87" s="10"/>
      <c r="U87" s="10"/>
      <c r="V87" s="13" t="s">
        <v>245</v>
      </c>
      <c r="W87" s="13" t="s">
        <v>246</v>
      </c>
      <c r="X87" s="10" t="s">
        <v>252</v>
      </c>
      <c r="Y87" s="10" t="s">
        <v>29</v>
      </c>
      <c r="Z87" s="10" t="s">
        <v>29</v>
      </c>
      <c r="AA87" s="10">
        <v>3600</v>
      </c>
      <c r="AB87" s="10">
        <v>4700</v>
      </c>
      <c r="AC87" s="66">
        <v>13</v>
      </c>
      <c r="AD87" s="66" t="s">
        <v>52</v>
      </c>
      <c r="AE87" s="66" t="s">
        <v>53</v>
      </c>
    </row>
    <row r="88" spans="1:31" ht="60.75" thickBot="1" x14ac:dyDescent="0.3">
      <c r="A88" s="100"/>
      <c r="B88" s="24" t="s">
        <v>54</v>
      </c>
      <c r="C88" s="24" t="s">
        <v>91</v>
      </c>
      <c r="D88" s="24" t="s">
        <v>27</v>
      </c>
      <c r="E88" s="25">
        <v>2900</v>
      </c>
      <c r="F88" s="25">
        <v>3000</v>
      </c>
      <c r="G88" s="30">
        <f t="shared" si="25"/>
        <v>7.0731707317073171</v>
      </c>
      <c r="H88" s="30">
        <f t="shared" si="26"/>
        <v>7.3170731707317076</v>
      </c>
      <c r="I88" s="8">
        <f>E88/1.5</f>
        <v>1933.3333333333333</v>
      </c>
      <c r="J88" s="8" t="s">
        <v>29</v>
      </c>
      <c r="K88" s="27">
        <v>0.5</v>
      </c>
      <c r="L88" s="27" t="s">
        <v>29</v>
      </c>
      <c r="M88" s="27" t="s">
        <v>55</v>
      </c>
      <c r="N88" s="8" t="s">
        <v>29</v>
      </c>
      <c r="O88" s="8" t="s">
        <v>29</v>
      </c>
      <c r="P88" s="25">
        <v>2300</v>
      </c>
      <c r="Q88" s="25" t="s">
        <v>29</v>
      </c>
      <c r="R88" s="25">
        <v>2300</v>
      </c>
      <c r="S88" s="25" t="s">
        <v>56</v>
      </c>
      <c r="T88" s="25" t="s">
        <v>29</v>
      </c>
      <c r="U88" s="25" t="s">
        <v>29</v>
      </c>
      <c r="V88" s="8" t="s">
        <v>247</v>
      </c>
      <c r="W88" s="8" t="s">
        <v>248</v>
      </c>
      <c r="X88" s="25" t="s">
        <v>253</v>
      </c>
      <c r="Y88" s="25" t="s">
        <v>29</v>
      </c>
      <c r="Z88" s="25" t="s">
        <v>29</v>
      </c>
      <c r="AA88" s="62">
        <v>2200</v>
      </c>
      <c r="AB88" s="62">
        <v>2500</v>
      </c>
      <c r="AC88" s="65">
        <v>5</v>
      </c>
      <c r="AD88" s="65" t="s">
        <v>57</v>
      </c>
      <c r="AE88" s="65"/>
    </row>
    <row r="89" spans="1:31" ht="60.75" thickBot="1" x14ac:dyDescent="0.3">
      <c r="A89" s="100"/>
      <c r="B89" s="117" t="s">
        <v>58</v>
      </c>
      <c r="C89" s="44" t="s">
        <v>91</v>
      </c>
      <c r="D89" s="44" t="s">
        <v>27</v>
      </c>
      <c r="E89" s="45">
        <v>3400</v>
      </c>
      <c r="F89" s="45">
        <v>3700</v>
      </c>
      <c r="G89" s="46">
        <f t="shared" si="25"/>
        <v>8.2926829268292686</v>
      </c>
      <c r="H89" s="46">
        <f t="shared" si="26"/>
        <v>9.0243902439024382</v>
      </c>
      <c r="I89" s="47" t="s">
        <v>29</v>
      </c>
      <c r="J89" s="47" t="s">
        <v>29</v>
      </c>
      <c r="K89" s="47" t="s">
        <v>29</v>
      </c>
      <c r="L89" s="47" t="s">
        <v>29</v>
      </c>
      <c r="M89" s="47" t="s">
        <v>29</v>
      </c>
      <c r="N89" s="47" t="s">
        <v>29</v>
      </c>
      <c r="O89" s="47" t="s">
        <v>29</v>
      </c>
      <c r="P89" s="45">
        <v>2400</v>
      </c>
      <c r="Q89" s="45" t="s">
        <v>29</v>
      </c>
      <c r="R89" s="45">
        <v>2400</v>
      </c>
      <c r="S89" s="45">
        <v>2700</v>
      </c>
      <c r="T89" s="45" t="s">
        <v>29</v>
      </c>
      <c r="U89" s="45" t="s">
        <v>29</v>
      </c>
      <c r="V89" s="12" t="s">
        <v>247</v>
      </c>
      <c r="W89" s="12" t="s">
        <v>248</v>
      </c>
      <c r="X89" s="50" t="s">
        <v>254</v>
      </c>
      <c r="Y89" s="45">
        <v>9100</v>
      </c>
      <c r="Z89" s="45">
        <v>9900</v>
      </c>
      <c r="AA89" s="51">
        <v>2300</v>
      </c>
      <c r="AB89" s="51">
        <v>2500</v>
      </c>
      <c r="AC89" s="107">
        <v>14</v>
      </c>
      <c r="AD89" s="109" t="s">
        <v>59</v>
      </c>
      <c r="AE89" s="109" t="s">
        <v>60</v>
      </c>
    </row>
    <row r="90" spans="1:31" ht="15.75" thickBot="1" x14ac:dyDescent="0.3">
      <c r="A90" s="100"/>
      <c r="B90" s="117"/>
      <c r="C90" s="44" t="s">
        <v>91</v>
      </c>
      <c r="D90" s="44" t="s">
        <v>61</v>
      </c>
      <c r="E90" s="45">
        <v>2300</v>
      </c>
      <c r="F90" s="45">
        <v>2500</v>
      </c>
      <c r="G90" s="46">
        <f t="shared" si="25"/>
        <v>5.6097560975609753</v>
      </c>
      <c r="H90" s="46">
        <f t="shared" si="26"/>
        <v>6.0975609756097562</v>
      </c>
      <c r="I90" s="47" t="s">
        <v>29</v>
      </c>
      <c r="J90" s="47" t="s">
        <v>29</v>
      </c>
      <c r="K90" s="47" t="s">
        <v>29</v>
      </c>
      <c r="L90" s="47" t="s">
        <v>29</v>
      </c>
      <c r="M90" s="47" t="s">
        <v>29</v>
      </c>
      <c r="N90" s="47" t="s">
        <v>29</v>
      </c>
      <c r="O90" s="47" t="s">
        <v>29</v>
      </c>
      <c r="P90" s="45"/>
      <c r="Q90" s="45"/>
      <c r="R90" s="45"/>
      <c r="S90" s="45"/>
      <c r="T90" s="49"/>
      <c r="U90" s="45"/>
      <c r="V90" s="12"/>
      <c r="W90" s="12"/>
      <c r="X90" s="50"/>
      <c r="Y90" s="45"/>
      <c r="Z90" s="45"/>
      <c r="AA90" s="52"/>
      <c r="AB90" s="52"/>
      <c r="AC90" s="118"/>
      <c r="AD90" s="110"/>
      <c r="AE90" s="110"/>
    </row>
    <row r="91" spans="1:31" ht="60.75" thickBot="1" x14ac:dyDescent="0.3">
      <c r="A91" s="100"/>
      <c r="B91" s="113" t="s">
        <v>62</v>
      </c>
      <c r="C91" s="24" t="s">
        <v>91</v>
      </c>
      <c r="D91" s="24" t="s">
        <v>27</v>
      </c>
      <c r="E91" s="25">
        <v>4200</v>
      </c>
      <c r="F91" s="25">
        <v>5100</v>
      </c>
      <c r="G91" s="30">
        <f t="shared" si="25"/>
        <v>10.24390243902439</v>
      </c>
      <c r="H91" s="30">
        <f t="shared" si="26"/>
        <v>12.439024390243903</v>
      </c>
      <c r="I91" s="8">
        <f>E91/1.1</f>
        <v>3818.181818181818</v>
      </c>
      <c r="J91" s="8">
        <f>F91/1.1</f>
        <v>4636.363636363636</v>
      </c>
      <c r="K91" s="27">
        <v>0.1</v>
      </c>
      <c r="L91" s="27">
        <v>0.1</v>
      </c>
      <c r="M91" s="27" t="s">
        <v>63</v>
      </c>
      <c r="N91" s="8" t="s">
        <v>29</v>
      </c>
      <c r="O91" s="8" t="s">
        <v>29</v>
      </c>
      <c r="P91" s="25">
        <v>3400</v>
      </c>
      <c r="Q91" s="25" t="s">
        <v>30</v>
      </c>
      <c r="R91" s="25">
        <v>3400</v>
      </c>
      <c r="S91" s="25">
        <v>4300</v>
      </c>
      <c r="T91" s="25"/>
      <c r="U91" s="25"/>
      <c r="V91" s="8" t="s">
        <v>247</v>
      </c>
      <c r="W91" s="8" t="s">
        <v>248</v>
      </c>
      <c r="X91" s="25" t="s">
        <v>255</v>
      </c>
      <c r="Y91" s="25">
        <v>12200</v>
      </c>
      <c r="Z91" s="25">
        <v>14400</v>
      </c>
      <c r="AA91" s="58">
        <v>3800</v>
      </c>
      <c r="AB91" s="58">
        <v>4200</v>
      </c>
      <c r="AC91" s="115">
        <v>10</v>
      </c>
      <c r="AD91" s="115" t="s">
        <v>64</v>
      </c>
      <c r="AE91" s="115"/>
    </row>
    <row r="92" spans="1:31" ht="15.75" thickBot="1" x14ac:dyDescent="0.3">
      <c r="A92" s="100"/>
      <c r="B92" s="114"/>
      <c r="C92" s="24" t="s">
        <v>91</v>
      </c>
      <c r="D92" s="24" t="s">
        <v>61</v>
      </c>
      <c r="E92" s="25">
        <v>3800</v>
      </c>
      <c r="F92" s="25">
        <v>4200</v>
      </c>
      <c r="G92" s="30">
        <f t="shared" si="25"/>
        <v>9.2682926829268286</v>
      </c>
      <c r="H92" s="30">
        <f t="shared" si="26"/>
        <v>10.24390243902439</v>
      </c>
      <c r="I92" s="8" t="s">
        <v>29</v>
      </c>
      <c r="J92" s="8" t="s">
        <v>29</v>
      </c>
      <c r="K92" s="8" t="s">
        <v>29</v>
      </c>
      <c r="L92" s="8" t="s">
        <v>29</v>
      </c>
      <c r="M92" s="27" t="s">
        <v>29</v>
      </c>
      <c r="N92" s="8" t="s">
        <v>29</v>
      </c>
      <c r="O92" s="8" t="s">
        <v>29</v>
      </c>
      <c r="P92" s="25" t="s">
        <v>29</v>
      </c>
      <c r="Q92" s="25" t="s">
        <v>29</v>
      </c>
      <c r="R92" s="25"/>
      <c r="S92" s="25"/>
      <c r="T92" s="25"/>
      <c r="U92" s="25"/>
      <c r="V92" s="8"/>
      <c r="W92" s="8"/>
      <c r="X92" s="25"/>
      <c r="Y92" s="25"/>
      <c r="Z92" s="25"/>
      <c r="AA92" s="58"/>
      <c r="AB92" s="58"/>
      <c r="AC92" s="116"/>
      <c r="AD92" s="116"/>
      <c r="AE92" s="116"/>
    </row>
    <row r="93" spans="1:31" ht="75.75" thickBot="1" x14ac:dyDescent="0.3">
      <c r="A93" s="100"/>
      <c r="B93" s="117" t="s">
        <v>65</v>
      </c>
      <c r="C93" s="44" t="s">
        <v>91</v>
      </c>
      <c r="D93" s="44" t="s">
        <v>27</v>
      </c>
      <c r="E93" s="45">
        <v>4200</v>
      </c>
      <c r="F93" s="45">
        <v>5100</v>
      </c>
      <c r="G93" s="46">
        <f t="shared" si="25"/>
        <v>10.24390243902439</v>
      </c>
      <c r="H93" s="46">
        <f t="shared" si="26"/>
        <v>12.439024390243903</v>
      </c>
      <c r="I93" s="47">
        <v>2100</v>
      </c>
      <c r="J93" s="47" t="s">
        <v>29</v>
      </c>
      <c r="K93" s="48">
        <f>(E93-I93)/E93</f>
        <v>0.5</v>
      </c>
      <c r="L93" s="48" t="s">
        <v>29</v>
      </c>
      <c r="M93" s="48" t="s">
        <v>66</v>
      </c>
      <c r="N93" s="47" t="s">
        <v>29</v>
      </c>
      <c r="O93" s="47" t="s">
        <v>29</v>
      </c>
      <c r="P93" s="45">
        <v>3400</v>
      </c>
      <c r="Q93" s="45" t="s">
        <v>29</v>
      </c>
      <c r="R93" s="45">
        <v>3400</v>
      </c>
      <c r="S93" s="45">
        <v>4000</v>
      </c>
      <c r="T93" s="49"/>
      <c r="U93" s="45"/>
      <c r="V93" s="12" t="s">
        <v>247</v>
      </c>
      <c r="W93" s="12" t="s">
        <v>248</v>
      </c>
      <c r="X93" s="50" t="s">
        <v>255</v>
      </c>
      <c r="Y93" s="45">
        <v>12200</v>
      </c>
      <c r="Z93" s="45">
        <v>14400</v>
      </c>
      <c r="AA93" s="51">
        <v>3800</v>
      </c>
      <c r="AB93" s="51">
        <v>4200</v>
      </c>
      <c r="AC93" s="107">
        <v>8</v>
      </c>
      <c r="AD93" s="109" t="s">
        <v>67</v>
      </c>
      <c r="AE93" s="109" t="s">
        <v>68</v>
      </c>
    </row>
    <row r="94" spans="1:31" ht="15.75" thickBot="1" x14ac:dyDescent="0.3">
      <c r="A94" s="100"/>
      <c r="B94" s="117"/>
      <c r="C94" s="44" t="s">
        <v>91</v>
      </c>
      <c r="D94" s="44" t="s">
        <v>61</v>
      </c>
      <c r="E94" s="45">
        <v>3800</v>
      </c>
      <c r="F94" s="45">
        <v>4200</v>
      </c>
      <c r="G94" s="46">
        <f t="shared" si="25"/>
        <v>9.2682926829268286</v>
      </c>
      <c r="H94" s="46">
        <f t="shared" si="26"/>
        <v>10.24390243902439</v>
      </c>
      <c r="I94" s="47" t="s">
        <v>29</v>
      </c>
      <c r="J94" s="47" t="s">
        <v>29</v>
      </c>
      <c r="K94" s="47" t="s">
        <v>29</v>
      </c>
      <c r="L94" s="47" t="s">
        <v>29</v>
      </c>
      <c r="M94" s="48" t="s">
        <v>29</v>
      </c>
      <c r="N94" s="47" t="s">
        <v>29</v>
      </c>
      <c r="O94" s="47" t="s">
        <v>29</v>
      </c>
      <c r="P94" s="45" t="s">
        <v>29</v>
      </c>
      <c r="Q94" s="45" t="s">
        <v>29</v>
      </c>
      <c r="R94" s="45"/>
      <c r="S94" s="45"/>
      <c r="T94" s="49"/>
      <c r="U94" s="45"/>
      <c r="V94" s="12"/>
      <c r="W94" s="12"/>
      <c r="X94" s="50"/>
      <c r="Y94" s="45"/>
      <c r="Z94" s="45"/>
      <c r="AA94" s="52"/>
      <c r="AB94" s="52"/>
      <c r="AC94" s="118"/>
      <c r="AD94" s="110"/>
      <c r="AE94" s="110"/>
    </row>
    <row r="95" spans="1:31" ht="60.75" thickBot="1" x14ac:dyDescent="0.3">
      <c r="A95" s="100"/>
      <c r="B95" s="113" t="s">
        <v>69</v>
      </c>
      <c r="C95" s="24" t="s">
        <v>91</v>
      </c>
      <c r="D95" s="24" t="s">
        <v>27</v>
      </c>
      <c r="E95" s="25">
        <v>4200</v>
      </c>
      <c r="F95" s="25">
        <v>4600</v>
      </c>
      <c r="G95" s="30">
        <f t="shared" si="25"/>
        <v>10.24390243902439</v>
      </c>
      <c r="H95" s="30">
        <f t="shared" si="26"/>
        <v>11.219512195121951</v>
      </c>
      <c r="I95" s="8">
        <v>800</v>
      </c>
      <c r="J95" s="8" t="s">
        <v>29</v>
      </c>
      <c r="K95" s="27">
        <f>(E95-I95)/E95</f>
        <v>0.80952380952380953</v>
      </c>
      <c r="L95" s="27" t="s">
        <v>29</v>
      </c>
      <c r="M95" s="27" t="s">
        <v>70</v>
      </c>
      <c r="N95" s="8" t="s">
        <v>29</v>
      </c>
      <c r="O95" s="8" t="s">
        <v>29</v>
      </c>
      <c r="P95" s="25">
        <v>3000</v>
      </c>
      <c r="Q95" s="25" t="s">
        <v>30</v>
      </c>
      <c r="R95" s="25">
        <v>3400</v>
      </c>
      <c r="S95" s="25">
        <v>3400</v>
      </c>
      <c r="T95" s="25"/>
      <c r="U95" s="25"/>
      <c r="V95" s="8" t="s">
        <v>247</v>
      </c>
      <c r="W95" s="8" t="s">
        <v>248</v>
      </c>
      <c r="X95" s="25" t="s">
        <v>256</v>
      </c>
      <c r="Y95" s="25">
        <v>11500</v>
      </c>
      <c r="Z95" s="25">
        <v>12700</v>
      </c>
      <c r="AA95" s="58">
        <v>3100</v>
      </c>
      <c r="AB95" s="58">
        <v>3500</v>
      </c>
      <c r="AC95" s="115">
        <v>10</v>
      </c>
      <c r="AD95" s="115" t="s">
        <v>71</v>
      </c>
      <c r="AE95" s="115" t="s">
        <v>72</v>
      </c>
    </row>
    <row r="96" spans="1:31" ht="15.75" thickBot="1" x14ac:dyDescent="0.3">
      <c r="A96" s="100"/>
      <c r="B96" s="114"/>
      <c r="C96" s="24" t="s">
        <v>91</v>
      </c>
      <c r="D96" s="24" t="s">
        <v>61</v>
      </c>
      <c r="E96" s="25">
        <v>3100</v>
      </c>
      <c r="F96" s="25">
        <v>3500</v>
      </c>
      <c r="G96" s="30">
        <f t="shared" si="25"/>
        <v>7.5609756097560972</v>
      </c>
      <c r="H96" s="30">
        <f t="shared" si="26"/>
        <v>8.536585365853659</v>
      </c>
      <c r="I96" s="8" t="s">
        <v>29</v>
      </c>
      <c r="J96" s="8" t="s">
        <v>29</v>
      </c>
      <c r="K96" s="27" t="s">
        <v>29</v>
      </c>
      <c r="L96" s="27" t="s">
        <v>29</v>
      </c>
      <c r="M96" s="27" t="s">
        <v>29</v>
      </c>
      <c r="N96" s="8" t="s">
        <v>29</v>
      </c>
      <c r="O96" s="8" t="s">
        <v>29</v>
      </c>
      <c r="P96" s="25" t="s">
        <v>29</v>
      </c>
      <c r="Q96" s="25" t="s">
        <v>29</v>
      </c>
      <c r="R96" s="25"/>
      <c r="S96" s="25"/>
      <c r="T96" s="25"/>
      <c r="U96" s="25"/>
      <c r="V96" s="8"/>
      <c r="W96" s="8"/>
      <c r="X96" s="25"/>
      <c r="Y96" s="25"/>
      <c r="Z96" s="25"/>
      <c r="AA96" s="58"/>
      <c r="AB96" s="58"/>
      <c r="AC96" s="116"/>
      <c r="AD96" s="116"/>
      <c r="AE96" s="116"/>
    </row>
    <row r="97" spans="22:24" x14ac:dyDescent="0.25">
      <c r="V97" s="21"/>
      <c r="W97" s="7"/>
      <c r="X97" s="7"/>
    </row>
    <row r="98" spans="22:24" x14ac:dyDescent="0.25">
      <c r="V98" s="21"/>
      <c r="W98" s="7"/>
      <c r="X98" s="7"/>
    </row>
    <row r="99" spans="22:24" x14ac:dyDescent="0.25">
      <c r="V99" s="21"/>
      <c r="W99" s="7"/>
      <c r="X99" s="7"/>
    </row>
    <row r="100" spans="22:24" x14ac:dyDescent="0.25">
      <c r="V100" s="21"/>
      <c r="W100" s="7"/>
      <c r="X100" s="7"/>
    </row>
    <row r="101" spans="22:24" x14ac:dyDescent="0.25">
      <c r="V101" s="21"/>
      <c r="W101" s="7"/>
      <c r="X101" s="7"/>
    </row>
    <row r="102" spans="22:24" x14ac:dyDescent="0.25">
      <c r="V102" s="21"/>
      <c r="W102" s="7"/>
      <c r="X102" s="7"/>
    </row>
    <row r="103" spans="22:24" x14ac:dyDescent="0.25">
      <c r="V103" s="21"/>
      <c r="W103" s="7"/>
      <c r="X103" s="7"/>
    </row>
    <row r="104" spans="22:24" x14ac:dyDescent="0.25">
      <c r="V104" s="21"/>
      <c r="W104" s="7"/>
      <c r="X104" s="7"/>
    </row>
    <row r="105" spans="22:24" x14ac:dyDescent="0.25">
      <c r="V105" s="21"/>
      <c r="W105" s="7"/>
      <c r="X105" s="7"/>
    </row>
    <row r="106" spans="22:24" x14ac:dyDescent="0.25">
      <c r="V106" s="21"/>
      <c r="W106" s="7"/>
      <c r="X106" s="7"/>
    </row>
    <row r="107" spans="22:24" x14ac:dyDescent="0.25">
      <c r="V107" s="21"/>
      <c r="W107" s="7"/>
      <c r="X107" s="7"/>
    </row>
    <row r="108" spans="22:24" x14ac:dyDescent="0.25">
      <c r="V108" s="21"/>
      <c r="W108" s="7"/>
      <c r="X108" s="7"/>
    </row>
    <row r="109" spans="22:24" x14ac:dyDescent="0.25">
      <c r="V109" s="21"/>
      <c r="W109" s="7"/>
      <c r="X109" s="7"/>
    </row>
    <row r="110" spans="22:24" x14ac:dyDescent="0.25">
      <c r="V110" s="21"/>
      <c r="W110" s="7"/>
      <c r="X110" s="7"/>
    </row>
    <row r="111" spans="22:24" x14ac:dyDescent="0.25">
      <c r="V111" s="21"/>
      <c r="W111" s="7"/>
      <c r="X111" s="7"/>
    </row>
    <row r="112" spans="22:24" x14ac:dyDescent="0.25">
      <c r="V112" s="21"/>
      <c r="W112" s="7"/>
      <c r="X112" s="7"/>
    </row>
    <row r="113" spans="22:24" x14ac:dyDescent="0.25">
      <c r="V113" s="21"/>
      <c r="W113" s="7"/>
      <c r="X113" s="7"/>
    </row>
    <row r="114" spans="22:24" x14ac:dyDescent="0.25">
      <c r="V114" s="21"/>
      <c r="W114" s="7"/>
      <c r="X114" s="7"/>
    </row>
    <row r="115" spans="22:24" x14ac:dyDescent="0.25">
      <c r="V115" s="21"/>
      <c r="W115" s="7"/>
      <c r="X115" s="7"/>
    </row>
    <row r="116" spans="22:24" x14ac:dyDescent="0.25">
      <c r="V116" s="21"/>
      <c r="W116" s="7"/>
      <c r="X116" s="7"/>
    </row>
    <row r="117" spans="22:24" x14ac:dyDescent="0.25">
      <c r="V117" s="21"/>
      <c r="W117" s="7"/>
      <c r="X117" s="7"/>
    </row>
    <row r="118" spans="22:24" x14ac:dyDescent="0.25">
      <c r="V118" s="21"/>
      <c r="W118" s="7"/>
      <c r="X118" s="7"/>
    </row>
    <row r="119" spans="22:24" x14ac:dyDescent="0.25">
      <c r="V119" s="21"/>
      <c r="W119" s="7"/>
      <c r="X119" s="7"/>
    </row>
    <row r="120" spans="22:24" x14ac:dyDescent="0.25">
      <c r="V120" s="21"/>
      <c r="W120" s="7"/>
      <c r="X120" s="7"/>
    </row>
    <row r="121" spans="22:24" x14ac:dyDescent="0.25">
      <c r="V121" s="21"/>
      <c r="W121" s="7"/>
      <c r="X121" s="7"/>
    </row>
    <row r="122" spans="22:24" x14ac:dyDescent="0.25">
      <c r="V122" s="21"/>
      <c r="W122" s="7"/>
      <c r="X122" s="7"/>
    </row>
    <row r="123" spans="22:24" x14ac:dyDescent="0.25">
      <c r="V123" s="21"/>
      <c r="W123" s="7"/>
      <c r="X123" s="7"/>
    </row>
    <row r="124" spans="22:24" x14ac:dyDescent="0.25">
      <c r="V124" s="21"/>
      <c r="W124" s="7"/>
      <c r="X124" s="7"/>
    </row>
    <row r="125" spans="22:24" x14ac:dyDescent="0.25">
      <c r="V125" s="21"/>
      <c r="W125" s="7"/>
      <c r="X125" s="7"/>
    </row>
    <row r="126" spans="22:24" x14ac:dyDescent="0.25">
      <c r="V126" s="21"/>
      <c r="W126" s="7"/>
      <c r="X126" s="7"/>
    </row>
    <row r="127" spans="22:24" x14ac:dyDescent="0.25">
      <c r="V127" s="21"/>
      <c r="W127" s="7"/>
      <c r="X127" s="7"/>
    </row>
    <row r="128" spans="22:24" x14ac:dyDescent="0.25">
      <c r="V128" s="21"/>
      <c r="W128" s="7"/>
      <c r="X128" s="7"/>
    </row>
    <row r="129" spans="22:24" x14ac:dyDescent="0.25">
      <c r="V129" s="21"/>
      <c r="W129" s="7"/>
      <c r="X129" s="7"/>
    </row>
    <row r="130" spans="22:24" x14ac:dyDescent="0.25">
      <c r="V130" s="21"/>
      <c r="W130" s="7"/>
      <c r="X130" s="7"/>
    </row>
    <row r="131" spans="22:24" x14ac:dyDescent="0.25">
      <c r="V131" s="21"/>
      <c r="W131" s="7"/>
      <c r="X131" s="7"/>
    </row>
    <row r="132" spans="22:24" x14ac:dyDescent="0.25">
      <c r="V132" s="21"/>
      <c r="W132" s="7"/>
      <c r="X132" s="7"/>
    </row>
    <row r="133" spans="22:24" x14ac:dyDescent="0.25">
      <c r="V133" s="21"/>
      <c r="W133" s="7"/>
      <c r="X133" s="7"/>
    </row>
    <row r="134" spans="22:24" x14ac:dyDescent="0.25">
      <c r="V134" s="21"/>
      <c r="W134" s="7"/>
      <c r="X134" s="7"/>
    </row>
    <row r="135" spans="22:24" x14ac:dyDescent="0.25">
      <c r="V135" s="21"/>
      <c r="W135" s="7"/>
      <c r="X135" s="7"/>
    </row>
    <row r="136" spans="22:24" x14ac:dyDescent="0.25">
      <c r="V136" s="21"/>
      <c r="W136" s="7"/>
      <c r="X136" s="7"/>
    </row>
    <row r="137" spans="22:24" x14ac:dyDescent="0.25">
      <c r="V137" s="21"/>
      <c r="W137" s="7"/>
      <c r="X137" s="7"/>
    </row>
    <row r="138" spans="22:24" x14ac:dyDescent="0.25">
      <c r="V138" s="21"/>
      <c r="W138" s="7"/>
      <c r="X138" s="7"/>
    </row>
    <row r="139" spans="22:24" x14ac:dyDescent="0.25">
      <c r="V139" s="21"/>
      <c r="W139" s="7"/>
      <c r="X139" s="7"/>
    </row>
    <row r="140" spans="22:24" x14ac:dyDescent="0.25">
      <c r="V140" s="21"/>
      <c r="W140" s="7"/>
      <c r="X140" s="7"/>
    </row>
    <row r="141" spans="22:24" x14ac:dyDescent="0.25">
      <c r="V141" s="21"/>
      <c r="W141" s="7"/>
      <c r="X141" s="7"/>
    </row>
    <row r="142" spans="22:24" x14ac:dyDescent="0.25">
      <c r="V142" s="21"/>
      <c r="W142" s="7"/>
      <c r="X142" s="7"/>
    </row>
    <row r="143" spans="22:24" x14ac:dyDescent="0.25">
      <c r="V143" s="21"/>
      <c r="W143" s="7"/>
      <c r="X143" s="7"/>
    </row>
    <row r="144" spans="22:24" x14ac:dyDescent="0.25">
      <c r="V144" s="21"/>
      <c r="W144" s="7"/>
      <c r="X144" s="7"/>
    </row>
    <row r="145" spans="22:24" x14ac:dyDescent="0.25">
      <c r="V145" s="21"/>
      <c r="W145" s="7"/>
      <c r="X145" s="7"/>
    </row>
    <row r="146" spans="22:24" x14ac:dyDescent="0.25">
      <c r="V146" s="21"/>
      <c r="W146" s="7"/>
      <c r="X146" s="7"/>
    </row>
    <row r="147" spans="22:24" x14ac:dyDescent="0.25">
      <c r="V147" s="21"/>
      <c r="W147" s="7"/>
      <c r="X147" s="7"/>
    </row>
    <row r="148" spans="22:24" x14ac:dyDescent="0.25">
      <c r="V148" s="21"/>
      <c r="W148" s="7"/>
      <c r="X148" s="7"/>
    </row>
    <row r="149" spans="22:24" x14ac:dyDescent="0.25">
      <c r="V149" s="21"/>
      <c r="W149" s="7"/>
      <c r="X149" s="7"/>
    </row>
    <row r="150" spans="22:24" x14ac:dyDescent="0.25">
      <c r="V150" s="21"/>
      <c r="W150" s="7"/>
      <c r="X150" s="7"/>
    </row>
    <row r="151" spans="22:24" x14ac:dyDescent="0.25">
      <c r="V151" s="21"/>
      <c r="W151" s="7"/>
      <c r="X151" s="7"/>
    </row>
    <row r="152" spans="22:24" x14ac:dyDescent="0.25">
      <c r="V152" s="21"/>
      <c r="W152" s="7"/>
      <c r="X152" s="7"/>
    </row>
    <row r="153" spans="22:24" x14ac:dyDescent="0.25">
      <c r="V153" s="21"/>
      <c r="W153" s="7"/>
      <c r="X153" s="7"/>
    </row>
    <row r="154" spans="22:24" x14ac:dyDescent="0.25">
      <c r="V154" s="21"/>
      <c r="W154" s="7"/>
      <c r="X154" s="7"/>
    </row>
    <row r="155" spans="22:24" x14ac:dyDescent="0.25">
      <c r="V155" s="21"/>
      <c r="W155" s="7"/>
      <c r="X155" s="7"/>
    </row>
    <row r="156" spans="22:24" x14ac:dyDescent="0.25">
      <c r="V156" s="21"/>
      <c r="W156" s="7"/>
      <c r="X156" s="7"/>
    </row>
    <row r="157" spans="22:24" x14ac:dyDescent="0.25">
      <c r="V157" s="21"/>
      <c r="W157" s="7"/>
      <c r="X157" s="7"/>
    </row>
    <row r="158" spans="22:24" x14ac:dyDescent="0.25">
      <c r="V158" s="21"/>
      <c r="W158" s="7"/>
      <c r="X158" s="7"/>
    </row>
    <row r="159" spans="22:24" x14ac:dyDescent="0.25">
      <c r="V159" s="21"/>
      <c r="W159" s="7"/>
      <c r="X159" s="7"/>
    </row>
    <row r="160" spans="22:24" x14ac:dyDescent="0.25">
      <c r="V160" s="21"/>
      <c r="W160" s="7"/>
      <c r="X160" s="7"/>
    </row>
    <row r="161" spans="22:24" x14ac:dyDescent="0.25">
      <c r="V161" s="21"/>
      <c r="W161" s="7"/>
      <c r="X161" s="7"/>
    </row>
    <row r="162" spans="22:24" x14ac:dyDescent="0.25">
      <c r="V162" s="21"/>
      <c r="W162" s="7"/>
      <c r="X162" s="7"/>
    </row>
    <row r="163" spans="22:24" x14ac:dyDescent="0.25">
      <c r="V163" s="21"/>
      <c r="W163" s="7"/>
      <c r="X163" s="7"/>
    </row>
    <row r="164" spans="22:24" x14ac:dyDescent="0.25">
      <c r="V164" s="21"/>
      <c r="W164" s="7"/>
      <c r="X164" s="7"/>
    </row>
    <row r="165" spans="22:24" x14ac:dyDescent="0.25">
      <c r="V165" s="21"/>
      <c r="W165" s="7"/>
      <c r="X165" s="7"/>
    </row>
    <row r="166" spans="22:24" x14ac:dyDescent="0.25">
      <c r="V166" s="21"/>
      <c r="W166" s="7"/>
      <c r="X166" s="7"/>
    </row>
    <row r="167" spans="22:24" x14ac:dyDescent="0.25">
      <c r="V167" s="21"/>
      <c r="W167" s="7"/>
      <c r="X167" s="7"/>
    </row>
    <row r="168" spans="22:24" x14ac:dyDescent="0.25">
      <c r="V168" s="21"/>
      <c r="W168" s="7"/>
      <c r="X168" s="7"/>
    </row>
    <row r="169" spans="22:24" x14ac:dyDescent="0.25">
      <c r="V169" s="21"/>
      <c r="W169" s="7"/>
      <c r="X169" s="7"/>
    </row>
    <row r="170" spans="22:24" x14ac:dyDescent="0.25">
      <c r="V170" s="21"/>
      <c r="W170" s="7"/>
      <c r="X170" s="7"/>
    </row>
    <row r="171" spans="22:24" x14ac:dyDescent="0.25">
      <c r="V171" s="21"/>
      <c r="W171" s="7"/>
      <c r="X171" s="7"/>
    </row>
    <row r="172" spans="22:24" x14ac:dyDescent="0.25">
      <c r="V172" s="21"/>
      <c r="W172" s="7"/>
      <c r="X172" s="7"/>
    </row>
    <row r="173" spans="22:24" x14ac:dyDescent="0.25">
      <c r="V173" s="21"/>
      <c r="W173" s="7"/>
      <c r="X173" s="7"/>
    </row>
    <row r="174" spans="22:24" x14ac:dyDescent="0.25">
      <c r="V174" s="21"/>
      <c r="W174" s="7"/>
      <c r="X174" s="7"/>
    </row>
    <row r="175" spans="22:24" x14ac:dyDescent="0.25">
      <c r="V175" s="21"/>
      <c r="W175" s="7"/>
      <c r="X175" s="7"/>
    </row>
    <row r="176" spans="22:24" x14ac:dyDescent="0.25">
      <c r="V176" s="21"/>
      <c r="W176" s="7"/>
      <c r="X176" s="7"/>
    </row>
    <row r="177" spans="22:24" x14ac:dyDescent="0.25">
      <c r="V177" s="21"/>
      <c r="W177" s="7"/>
      <c r="X177" s="7"/>
    </row>
    <row r="178" spans="22:24" x14ac:dyDescent="0.25">
      <c r="V178" s="21"/>
      <c r="W178" s="7"/>
      <c r="X178" s="7"/>
    </row>
    <row r="179" spans="22:24" x14ac:dyDescent="0.25">
      <c r="V179" s="21"/>
      <c r="W179" s="7"/>
      <c r="X179" s="7"/>
    </row>
    <row r="180" spans="22:24" x14ac:dyDescent="0.25">
      <c r="V180" s="21"/>
      <c r="W180" s="7"/>
      <c r="X180" s="7"/>
    </row>
    <row r="181" spans="22:24" x14ac:dyDescent="0.25">
      <c r="V181" s="21"/>
      <c r="W181" s="7"/>
      <c r="X181" s="7"/>
    </row>
    <row r="182" spans="22:24" x14ac:dyDescent="0.25">
      <c r="V182" s="21"/>
      <c r="W182" s="7"/>
      <c r="X182" s="7"/>
    </row>
    <row r="183" spans="22:24" x14ac:dyDescent="0.25">
      <c r="V183" s="21"/>
      <c r="W183" s="7"/>
      <c r="X183" s="7"/>
    </row>
    <row r="184" spans="22:24" x14ac:dyDescent="0.25">
      <c r="V184" s="21"/>
      <c r="W184" s="7"/>
      <c r="X184" s="7"/>
    </row>
    <row r="185" spans="22:24" x14ac:dyDescent="0.25">
      <c r="V185" s="21"/>
      <c r="W185" s="7"/>
      <c r="X185" s="7"/>
    </row>
    <row r="186" spans="22:24" x14ac:dyDescent="0.25">
      <c r="V186" s="21"/>
      <c r="W186" s="7"/>
      <c r="X186" s="7"/>
    </row>
    <row r="187" spans="22:24" x14ac:dyDescent="0.25">
      <c r="V187" s="21"/>
      <c r="W187" s="7"/>
      <c r="X187" s="7"/>
    </row>
    <row r="188" spans="22:24" x14ac:dyDescent="0.25">
      <c r="V188" s="21"/>
      <c r="W188" s="7"/>
      <c r="X188" s="7"/>
    </row>
    <row r="189" spans="22:24" x14ac:dyDescent="0.25">
      <c r="V189" s="21"/>
      <c r="W189" s="7"/>
      <c r="X189" s="7"/>
    </row>
    <row r="190" spans="22:24" x14ac:dyDescent="0.25">
      <c r="V190" s="21"/>
      <c r="W190" s="7"/>
      <c r="X190" s="7"/>
    </row>
    <row r="191" spans="22:24" x14ac:dyDescent="0.25">
      <c r="V191" s="21"/>
      <c r="W191" s="7"/>
      <c r="X191" s="7"/>
    </row>
    <row r="192" spans="22:24" x14ac:dyDescent="0.25">
      <c r="V192" s="21"/>
      <c r="W192" s="7"/>
      <c r="X192" s="7"/>
    </row>
    <row r="193" spans="22:24" x14ac:dyDescent="0.25">
      <c r="V193" s="21"/>
      <c r="W193" s="7"/>
      <c r="X193" s="7"/>
    </row>
    <row r="194" spans="22:24" x14ac:dyDescent="0.25">
      <c r="V194" s="21"/>
      <c r="W194" s="7"/>
      <c r="X194" s="7"/>
    </row>
    <row r="195" spans="22:24" x14ac:dyDescent="0.25">
      <c r="V195" s="21"/>
      <c r="W195" s="7"/>
      <c r="X195" s="7"/>
    </row>
    <row r="196" spans="22:24" x14ac:dyDescent="0.25">
      <c r="V196" s="21"/>
      <c r="W196" s="7"/>
      <c r="X196" s="7"/>
    </row>
    <row r="197" spans="22:24" x14ac:dyDescent="0.25">
      <c r="V197" s="21"/>
      <c r="W197" s="7"/>
      <c r="X197" s="7"/>
    </row>
    <row r="198" spans="22:24" x14ac:dyDescent="0.25">
      <c r="V198" s="21"/>
      <c r="W198" s="7"/>
      <c r="X198" s="7"/>
    </row>
    <row r="199" spans="22:24" x14ac:dyDescent="0.25">
      <c r="V199" s="21"/>
      <c r="W199" s="7"/>
      <c r="X199" s="7"/>
    </row>
    <row r="200" spans="22:24" x14ac:dyDescent="0.25">
      <c r="V200" s="21"/>
      <c r="W200" s="7"/>
      <c r="X200" s="7"/>
    </row>
    <row r="201" spans="22:24" x14ac:dyDescent="0.25">
      <c r="V201" s="21"/>
      <c r="W201" s="7"/>
      <c r="X201" s="7"/>
    </row>
    <row r="202" spans="22:24" x14ac:dyDescent="0.25">
      <c r="V202" s="21"/>
      <c r="W202" s="7"/>
      <c r="X202" s="7"/>
    </row>
    <row r="203" spans="22:24" x14ac:dyDescent="0.25">
      <c r="V203" s="21"/>
      <c r="W203" s="7"/>
      <c r="X203" s="7"/>
    </row>
    <row r="204" spans="22:24" x14ac:dyDescent="0.25">
      <c r="V204" s="21"/>
      <c r="W204" s="7"/>
      <c r="X204" s="7"/>
    </row>
    <row r="205" spans="22:24" x14ac:dyDescent="0.25">
      <c r="V205" s="21"/>
      <c r="W205" s="7"/>
      <c r="X205" s="7"/>
    </row>
    <row r="206" spans="22:24" x14ac:dyDescent="0.25">
      <c r="V206" s="21"/>
      <c r="W206" s="7"/>
      <c r="X206" s="7"/>
    </row>
    <row r="207" spans="22:24" x14ac:dyDescent="0.25">
      <c r="V207" s="21"/>
      <c r="W207" s="7"/>
      <c r="X207" s="7"/>
    </row>
    <row r="208" spans="22:24" x14ac:dyDescent="0.25">
      <c r="V208" s="21"/>
      <c r="W208" s="7"/>
      <c r="X208" s="7"/>
    </row>
    <row r="209" spans="22:24" x14ac:dyDescent="0.25">
      <c r="V209" s="21"/>
      <c r="W209" s="7"/>
      <c r="X209" s="7"/>
    </row>
    <row r="210" spans="22:24" x14ac:dyDescent="0.25">
      <c r="V210" s="21"/>
      <c r="W210" s="7"/>
      <c r="X210" s="7"/>
    </row>
    <row r="211" spans="22:24" x14ac:dyDescent="0.25">
      <c r="V211" s="21"/>
      <c r="W211" s="7"/>
      <c r="X211" s="7"/>
    </row>
    <row r="212" spans="22:24" x14ac:dyDescent="0.25">
      <c r="V212" s="21"/>
      <c r="W212" s="7"/>
      <c r="X212" s="7"/>
    </row>
    <row r="213" spans="22:24" x14ac:dyDescent="0.25">
      <c r="V213" s="21"/>
      <c r="W213" s="7"/>
      <c r="X213" s="7"/>
    </row>
    <row r="214" spans="22:24" x14ac:dyDescent="0.25">
      <c r="V214" s="21"/>
      <c r="W214" s="7"/>
      <c r="X214" s="7"/>
    </row>
    <row r="215" spans="22:24" x14ac:dyDescent="0.25">
      <c r="V215" s="21"/>
      <c r="W215" s="7"/>
      <c r="X215" s="7"/>
    </row>
    <row r="216" spans="22:24" x14ac:dyDescent="0.25">
      <c r="V216" s="21"/>
      <c r="W216" s="7"/>
      <c r="X216" s="7"/>
    </row>
    <row r="217" spans="22:24" x14ac:dyDescent="0.25">
      <c r="V217" s="21"/>
      <c r="W217" s="7"/>
      <c r="X217" s="7"/>
    </row>
    <row r="218" spans="22:24" x14ac:dyDescent="0.25">
      <c r="V218" s="21"/>
      <c r="W218" s="7"/>
      <c r="X218" s="7"/>
    </row>
    <row r="219" spans="22:24" x14ac:dyDescent="0.25">
      <c r="V219" s="21"/>
      <c r="W219" s="7"/>
      <c r="X219" s="7"/>
    </row>
    <row r="220" spans="22:24" x14ac:dyDescent="0.25">
      <c r="V220" s="21"/>
      <c r="W220" s="7"/>
      <c r="X220" s="7"/>
    </row>
    <row r="221" spans="22:24" x14ac:dyDescent="0.25">
      <c r="V221" s="21"/>
      <c r="W221" s="7"/>
      <c r="X221" s="7"/>
    </row>
    <row r="222" spans="22:24" x14ac:dyDescent="0.25">
      <c r="V222" s="21"/>
      <c r="W222" s="7"/>
      <c r="X222" s="7"/>
    </row>
    <row r="223" spans="22:24" x14ac:dyDescent="0.25">
      <c r="V223" s="21"/>
      <c r="W223" s="7"/>
      <c r="X223" s="7"/>
    </row>
    <row r="224" spans="22:24" x14ac:dyDescent="0.25">
      <c r="V224" s="21"/>
      <c r="W224" s="7"/>
      <c r="X224" s="7"/>
    </row>
    <row r="225" spans="22:24" x14ac:dyDescent="0.25">
      <c r="V225" s="21"/>
      <c r="W225" s="7"/>
      <c r="X225" s="7"/>
    </row>
    <row r="226" spans="22:24" x14ac:dyDescent="0.25">
      <c r="V226" s="21"/>
      <c r="W226" s="7"/>
      <c r="X226" s="7"/>
    </row>
    <row r="227" spans="22:24" x14ac:dyDescent="0.25">
      <c r="V227" s="21"/>
      <c r="W227" s="7"/>
      <c r="X227" s="7"/>
    </row>
    <row r="228" spans="22:24" x14ac:dyDescent="0.25">
      <c r="V228" s="21"/>
      <c r="W228" s="7"/>
      <c r="X228" s="7"/>
    </row>
    <row r="229" spans="22:24" x14ac:dyDescent="0.25">
      <c r="V229" s="21"/>
      <c r="W229" s="7"/>
      <c r="X229" s="7"/>
    </row>
    <row r="230" spans="22:24" x14ac:dyDescent="0.25">
      <c r="V230" s="21"/>
      <c r="W230" s="7"/>
      <c r="X230" s="7"/>
    </row>
    <row r="231" spans="22:24" x14ac:dyDescent="0.25">
      <c r="V231" s="21"/>
      <c r="W231" s="7"/>
      <c r="X231" s="7"/>
    </row>
    <row r="232" spans="22:24" x14ac:dyDescent="0.25">
      <c r="V232" s="21"/>
      <c r="W232" s="7"/>
      <c r="X232" s="7"/>
    </row>
    <row r="233" spans="22:24" x14ac:dyDescent="0.25">
      <c r="V233" s="21"/>
      <c r="W233" s="7"/>
      <c r="X233" s="7"/>
    </row>
    <row r="234" spans="22:24" x14ac:dyDescent="0.25">
      <c r="V234" s="21"/>
      <c r="W234" s="7"/>
      <c r="X234" s="7"/>
    </row>
    <row r="235" spans="22:24" x14ac:dyDescent="0.25">
      <c r="V235" s="21"/>
      <c r="W235" s="7"/>
      <c r="X235" s="7"/>
    </row>
    <row r="236" spans="22:24" x14ac:dyDescent="0.25">
      <c r="V236" s="21"/>
      <c r="W236" s="7"/>
      <c r="X236" s="7"/>
    </row>
    <row r="237" spans="22:24" x14ac:dyDescent="0.25">
      <c r="V237" s="21"/>
      <c r="W237" s="7"/>
      <c r="X237" s="7"/>
    </row>
    <row r="238" spans="22:24" x14ac:dyDescent="0.25">
      <c r="V238" s="21"/>
      <c r="W238" s="7"/>
      <c r="X238" s="7"/>
    </row>
    <row r="239" spans="22:24" x14ac:dyDescent="0.25">
      <c r="V239" s="21"/>
      <c r="W239" s="7"/>
      <c r="X239" s="7"/>
    </row>
    <row r="240" spans="22:24" x14ac:dyDescent="0.25">
      <c r="V240" s="21"/>
      <c r="W240" s="7"/>
      <c r="X240" s="7"/>
    </row>
    <row r="241" spans="22:24" x14ac:dyDescent="0.25">
      <c r="V241" s="21"/>
      <c r="W241" s="7"/>
      <c r="X241" s="7"/>
    </row>
    <row r="242" spans="22:24" x14ac:dyDescent="0.25">
      <c r="V242" s="21"/>
      <c r="W242" s="7"/>
      <c r="X242" s="7"/>
    </row>
    <row r="243" spans="22:24" x14ac:dyDescent="0.25">
      <c r="V243" s="21"/>
      <c r="W243" s="7"/>
      <c r="X243" s="7"/>
    </row>
    <row r="244" spans="22:24" x14ac:dyDescent="0.25">
      <c r="V244" s="21"/>
      <c r="W244" s="7"/>
      <c r="X244" s="7"/>
    </row>
    <row r="245" spans="22:24" x14ac:dyDescent="0.25">
      <c r="V245" s="21"/>
      <c r="W245" s="7"/>
      <c r="X245" s="7"/>
    </row>
    <row r="246" spans="22:24" x14ac:dyDescent="0.25">
      <c r="V246" s="21"/>
      <c r="W246" s="7"/>
      <c r="X246" s="7"/>
    </row>
    <row r="247" spans="22:24" x14ac:dyDescent="0.25">
      <c r="V247" s="21"/>
      <c r="W247" s="7"/>
      <c r="X247" s="7"/>
    </row>
    <row r="248" spans="22:24" x14ac:dyDescent="0.25">
      <c r="V248" s="21"/>
      <c r="W248" s="7"/>
      <c r="X248" s="7"/>
    </row>
    <row r="249" spans="22:24" x14ac:dyDescent="0.25">
      <c r="V249" s="21"/>
      <c r="W249" s="7"/>
      <c r="X249" s="7"/>
    </row>
    <row r="250" spans="22:24" x14ac:dyDescent="0.25">
      <c r="V250" s="21"/>
      <c r="W250" s="7"/>
      <c r="X250" s="7"/>
    </row>
    <row r="251" spans="22:24" x14ac:dyDescent="0.25">
      <c r="V251" s="21"/>
      <c r="W251" s="7"/>
      <c r="X251" s="7"/>
    </row>
    <row r="252" spans="22:24" x14ac:dyDescent="0.25">
      <c r="V252" s="21"/>
      <c r="W252" s="7"/>
      <c r="X252" s="7"/>
    </row>
    <row r="253" spans="22:24" x14ac:dyDescent="0.25">
      <c r="V253" s="21"/>
      <c r="W253" s="7"/>
      <c r="X253" s="7"/>
    </row>
    <row r="254" spans="22:24" x14ac:dyDescent="0.25">
      <c r="V254" s="21"/>
      <c r="W254" s="7"/>
      <c r="X254" s="7"/>
    </row>
    <row r="255" spans="22:24" x14ac:dyDescent="0.25">
      <c r="V255" s="21"/>
      <c r="W255" s="7"/>
      <c r="X255" s="7"/>
    </row>
    <row r="256" spans="22:24" x14ac:dyDescent="0.25">
      <c r="V256" s="21"/>
      <c r="W256" s="7"/>
      <c r="X256" s="7"/>
    </row>
    <row r="257" spans="22:24" x14ac:dyDescent="0.25">
      <c r="V257" s="21"/>
      <c r="W257" s="7"/>
      <c r="X257" s="7"/>
    </row>
    <row r="258" spans="22:24" x14ac:dyDescent="0.25">
      <c r="V258" s="21"/>
      <c r="W258" s="7"/>
      <c r="X258" s="7"/>
    </row>
    <row r="259" spans="22:24" x14ac:dyDescent="0.25">
      <c r="V259" s="21"/>
      <c r="W259" s="7"/>
      <c r="X259" s="7"/>
    </row>
    <row r="260" spans="22:24" x14ac:dyDescent="0.25">
      <c r="V260" s="21"/>
      <c r="W260" s="7"/>
      <c r="X260" s="7"/>
    </row>
    <row r="261" spans="22:24" x14ac:dyDescent="0.25">
      <c r="V261" s="21"/>
      <c r="W261" s="7"/>
      <c r="X261" s="7"/>
    </row>
    <row r="262" spans="22:24" x14ac:dyDescent="0.25">
      <c r="V262" s="21"/>
      <c r="W262" s="7"/>
      <c r="X262" s="7"/>
    </row>
    <row r="263" spans="22:24" x14ac:dyDescent="0.25">
      <c r="V263" s="21"/>
      <c r="W263" s="7"/>
      <c r="X263" s="7"/>
    </row>
    <row r="264" spans="22:24" x14ac:dyDescent="0.25">
      <c r="V264" s="21"/>
      <c r="W264" s="7"/>
      <c r="X264" s="7"/>
    </row>
    <row r="265" spans="22:24" x14ac:dyDescent="0.25">
      <c r="V265" s="21"/>
      <c r="W265" s="7"/>
      <c r="X265" s="7"/>
    </row>
    <row r="266" spans="22:24" x14ac:dyDescent="0.25">
      <c r="V266" s="21"/>
      <c r="W266" s="7"/>
      <c r="X266" s="7"/>
    </row>
    <row r="267" spans="22:24" x14ac:dyDescent="0.25">
      <c r="V267" s="21"/>
      <c r="W267" s="7"/>
      <c r="X267" s="7"/>
    </row>
    <row r="268" spans="22:24" x14ac:dyDescent="0.25">
      <c r="V268" s="21"/>
      <c r="W268" s="7"/>
      <c r="X268" s="7"/>
    </row>
    <row r="269" spans="22:24" x14ac:dyDescent="0.25">
      <c r="V269" s="21"/>
      <c r="W269" s="7"/>
      <c r="X269" s="7"/>
    </row>
    <row r="270" spans="22:24" x14ac:dyDescent="0.25">
      <c r="V270" s="21"/>
      <c r="W270" s="7"/>
      <c r="X270" s="7"/>
    </row>
    <row r="271" spans="22:24" x14ac:dyDescent="0.25">
      <c r="V271" s="21"/>
      <c r="W271" s="7"/>
      <c r="X271" s="7"/>
    </row>
    <row r="272" spans="22:24" x14ac:dyDescent="0.25">
      <c r="V272" s="21"/>
      <c r="W272" s="7"/>
      <c r="X272" s="7"/>
    </row>
    <row r="273" spans="22:24" x14ac:dyDescent="0.25">
      <c r="V273" s="21"/>
      <c r="W273" s="7"/>
      <c r="X273" s="7"/>
    </row>
    <row r="274" spans="22:24" x14ac:dyDescent="0.25">
      <c r="V274" s="21"/>
      <c r="W274" s="7"/>
      <c r="X274" s="7"/>
    </row>
    <row r="275" spans="22:24" x14ac:dyDescent="0.25">
      <c r="V275" s="21"/>
      <c r="W275" s="7"/>
      <c r="X275" s="7"/>
    </row>
    <row r="276" spans="22:24" x14ac:dyDescent="0.25">
      <c r="V276" s="21"/>
      <c r="W276" s="7"/>
      <c r="X276" s="7"/>
    </row>
    <row r="277" spans="22:24" x14ac:dyDescent="0.25">
      <c r="V277" s="21"/>
      <c r="W277" s="7"/>
      <c r="X277" s="7"/>
    </row>
    <row r="278" spans="22:24" x14ac:dyDescent="0.25">
      <c r="V278" s="21"/>
      <c r="W278" s="7"/>
      <c r="X278" s="7"/>
    </row>
    <row r="279" spans="22:24" x14ac:dyDescent="0.25">
      <c r="V279" s="21"/>
      <c r="W279" s="7"/>
      <c r="X279" s="7"/>
    </row>
    <row r="280" spans="22:24" x14ac:dyDescent="0.25">
      <c r="V280" s="21"/>
      <c r="W280" s="7"/>
      <c r="X280" s="7"/>
    </row>
    <row r="281" spans="22:24" x14ac:dyDescent="0.25">
      <c r="V281" s="21"/>
      <c r="W281" s="7"/>
      <c r="X281" s="7"/>
    </row>
    <row r="282" spans="22:24" x14ac:dyDescent="0.25">
      <c r="V282" s="21"/>
      <c r="W282" s="7"/>
      <c r="X282" s="7"/>
    </row>
    <row r="283" spans="22:24" x14ac:dyDescent="0.25">
      <c r="V283" s="21"/>
      <c r="W283" s="7"/>
      <c r="X283" s="7"/>
    </row>
    <row r="284" spans="22:24" x14ac:dyDescent="0.25">
      <c r="V284" s="21"/>
      <c r="W284" s="7"/>
      <c r="X284" s="7"/>
    </row>
    <row r="285" spans="22:24" x14ac:dyDescent="0.25">
      <c r="V285" s="21"/>
      <c r="W285" s="7"/>
      <c r="X285" s="7"/>
    </row>
    <row r="286" spans="22:24" x14ac:dyDescent="0.25">
      <c r="V286" s="21"/>
      <c r="W286" s="7"/>
      <c r="X286" s="7"/>
    </row>
    <row r="287" spans="22:24" x14ac:dyDescent="0.25">
      <c r="V287" s="21"/>
      <c r="W287" s="7"/>
      <c r="X287" s="7"/>
    </row>
    <row r="288" spans="22:24" x14ac:dyDescent="0.25">
      <c r="V288" s="21"/>
      <c r="W288" s="7"/>
      <c r="X288" s="7"/>
    </row>
    <row r="289" spans="22:24" x14ac:dyDescent="0.25">
      <c r="V289" s="21"/>
      <c r="W289" s="7"/>
      <c r="X289" s="7"/>
    </row>
    <row r="290" spans="22:24" x14ac:dyDescent="0.25">
      <c r="V290" s="21"/>
      <c r="W290" s="7"/>
      <c r="X290" s="7"/>
    </row>
    <row r="291" spans="22:24" x14ac:dyDescent="0.25">
      <c r="V291" s="21"/>
      <c r="W291" s="7"/>
      <c r="X291" s="7"/>
    </row>
    <row r="292" spans="22:24" x14ac:dyDescent="0.25">
      <c r="V292" s="21"/>
      <c r="W292" s="7"/>
      <c r="X292" s="7"/>
    </row>
    <row r="293" spans="22:24" x14ac:dyDescent="0.25">
      <c r="V293" s="21"/>
      <c r="W293" s="7"/>
      <c r="X293" s="7"/>
    </row>
    <row r="294" spans="22:24" x14ac:dyDescent="0.25">
      <c r="V294" s="21"/>
      <c r="W294" s="7"/>
      <c r="X294" s="7"/>
    </row>
    <row r="295" spans="22:24" x14ac:dyDescent="0.25">
      <c r="V295" s="21"/>
      <c r="W295" s="7"/>
      <c r="X295" s="7"/>
    </row>
    <row r="296" spans="22:24" x14ac:dyDescent="0.25">
      <c r="V296" s="21"/>
      <c r="W296" s="7"/>
      <c r="X296" s="7"/>
    </row>
    <row r="297" spans="22:24" x14ac:dyDescent="0.25">
      <c r="V297" s="21"/>
      <c r="W297" s="7"/>
      <c r="X297" s="7"/>
    </row>
    <row r="298" spans="22:24" x14ac:dyDescent="0.25">
      <c r="V298" s="21"/>
      <c r="W298" s="7"/>
      <c r="X298" s="7"/>
    </row>
    <row r="299" spans="22:24" x14ac:dyDescent="0.25">
      <c r="V299" s="21"/>
      <c r="W299" s="7"/>
      <c r="X299" s="7"/>
    </row>
    <row r="300" spans="22:24" x14ac:dyDescent="0.25">
      <c r="V300" s="21"/>
      <c r="W300" s="7"/>
      <c r="X300" s="7"/>
    </row>
    <row r="301" spans="22:24" x14ac:dyDescent="0.25">
      <c r="V301" s="21"/>
      <c r="W301" s="7"/>
      <c r="X301" s="7"/>
    </row>
    <row r="302" spans="22:24" x14ac:dyDescent="0.25">
      <c r="V302" s="21"/>
      <c r="W302" s="7"/>
      <c r="X302" s="7"/>
    </row>
    <row r="303" spans="22:24" x14ac:dyDescent="0.25">
      <c r="V303" s="21"/>
      <c r="W303" s="7"/>
      <c r="X303" s="7"/>
    </row>
    <row r="304" spans="22:24" x14ac:dyDescent="0.25">
      <c r="V304" s="21"/>
      <c r="W304" s="7"/>
      <c r="X304" s="7"/>
    </row>
    <row r="305" spans="22:24" x14ac:dyDescent="0.25">
      <c r="V305" s="21"/>
      <c r="W305" s="7"/>
      <c r="X305" s="7"/>
    </row>
    <row r="306" spans="22:24" x14ac:dyDescent="0.25">
      <c r="V306" s="21"/>
      <c r="W306" s="7"/>
      <c r="X306" s="7"/>
    </row>
    <row r="307" spans="22:24" x14ac:dyDescent="0.25">
      <c r="V307" s="21"/>
      <c r="W307" s="7"/>
      <c r="X307" s="7"/>
    </row>
    <row r="308" spans="22:24" x14ac:dyDescent="0.25">
      <c r="V308" s="21"/>
      <c r="W308" s="7"/>
      <c r="X308" s="7"/>
    </row>
    <row r="309" spans="22:24" x14ac:dyDescent="0.25">
      <c r="V309" s="21"/>
      <c r="W309" s="7"/>
      <c r="X309" s="7"/>
    </row>
    <row r="310" spans="22:24" x14ac:dyDescent="0.25">
      <c r="V310" s="21"/>
      <c r="W310" s="7"/>
      <c r="X310" s="7"/>
    </row>
    <row r="311" spans="22:24" x14ac:dyDescent="0.25">
      <c r="V311" s="21"/>
      <c r="W311" s="7"/>
      <c r="X311" s="7"/>
    </row>
    <row r="312" spans="22:24" x14ac:dyDescent="0.25">
      <c r="V312" s="21"/>
      <c r="W312" s="7"/>
      <c r="X312" s="7"/>
    </row>
    <row r="313" spans="22:24" x14ac:dyDescent="0.25">
      <c r="V313" s="21"/>
      <c r="W313" s="7"/>
      <c r="X313" s="7"/>
    </row>
    <row r="314" spans="22:24" x14ac:dyDescent="0.25">
      <c r="V314" s="21"/>
      <c r="W314" s="7"/>
      <c r="X314" s="7"/>
    </row>
    <row r="315" spans="22:24" x14ac:dyDescent="0.25">
      <c r="V315" s="21"/>
      <c r="W315" s="7"/>
      <c r="X315" s="7"/>
    </row>
    <row r="316" spans="22:24" x14ac:dyDescent="0.25">
      <c r="V316" s="21"/>
      <c r="W316" s="7"/>
      <c r="X316" s="7"/>
    </row>
    <row r="317" spans="22:24" x14ac:dyDescent="0.25">
      <c r="V317" s="21"/>
      <c r="W317" s="7"/>
      <c r="X317" s="7"/>
    </row>
    <row r="318" spans="22:24" x14ac:dyDescent="0.25">
      <c r="V318" s="21"/>
      <c r="W318" s="7"/>
      <c r="X318" s="7"/>
    </row>
    <row r="319" spans="22:24" x14ac:dyDescent="0.25">
      <c r="V319" s="21"/>
      <c r="W319" s="7"/>
      <c r="X319" s="7"/>
    </row>
    <row r="320" spans="22:24" x14ac:dyDescent="0.25">
      <c r="V320" s="21"/>
      <c r="W320" s="7"/>
      <c r="X320" s="7"/>
    </row>
    <row r="321" spans="22:24" x14ac:dyDescent="0.25">
      <c r="V321" s="21"/>
      <c r="W321" s="7"/>
      <c r="X321" s="7"/>
    </row>
    <row r="322" spans="22:24" x14ac:dyDescent="0.25">
      <c r="V322" s="21"/>
      <c r="W322" s="7"/>
      <c r="X322" s="7"/>
    </row>
    <row r="323" spans="22:24" x14ac:dyDescent="0.25">
      <c r="V323" s="21"/>
      <c r="W323" s="7"/>
      <c r="X323" s="7"/>
    </row>
    <row r="324" spans="22:24" x14ac:dyDescent="0.25">
      <c r="V324" s="21"/>
      <c r="W324" s="7"/>
      <c r="X324" s="7"/>
    </row>
    <row r="325" spans="22:24" x14ac:dyDescent="0.25">
      <c r="V325" s="21"/>
      <c r="W325" s="7"/>
      <c r="X325" s="7"/>
    </row>
    <row r="326" spans="22:24" x14ac:dyDescent="0.25">
      <c r="V326" s="21"/>
      <c r="W326" s="7"/>
      <c r="X326" s="7"/>
    </row>
    <row r="327" spans="22:24" x14ac:dyDescent="0.25">
      <c r="V327" s="21"/>
      <c r="W327" s="7"/>
      <c r="X327" s="7"/>
    </row>
    <row r="328" spans="22:24" x14ac:dyDescent="0.25">
      <c r="V328" s="21"/>
      <c r="W328" s="7"/>
      <c r="X328" s="7"/>
    </row>
    <row r="329" spans="22:24" x14ac:dyDescent="0.25">
      <c r="V329" s="21"/>
      <c r="W329" s="7"/>
      <c r="X329" s="7"/>
    </row>
    <row r="330" spans="22:24" x14ac:dyDescent="0.25">
      <c r="V330" s="21"/>
      <c r="W330" s="7"/>
      <c r="X330" s="7"/>
    </row>
    <row r="331" spans="22:24" x14ac:dyDescent="0.25">
      <c r="V331" s="21"/>
      <c r="W331" s="7"/>
      <c r="X331" s="7"/>
    </row>
    <row r="332" spans="22:24" x14ac:dyDescent="0.25">
      <c r="V332" s="21"/>
      <c r="W332" s="7"/>
      <c r="X332" s="7"/>
    </row>
    <row r="333" spans="22:24" x14ac:dyDescent="0.25">
      <c r="V333" s="21"/>
      <c r="W333" s="7"/>
      <c r="X333" s="7"/>
    </row>
    <row r="334" spans="22:24" x14ac:dyDescent="0.25">
      <c r="V334" s="21"/>
      <c r="W334" s="7"/>
      <c r="X334" s="7"/>
    </row>
    <row r="335" spans="22:24" x14ac:dyDescent="0.25">
      <c r="V335" s="21"/>
      <c r="W335" s="7"/>
      <c r="X335" s="7"/>
    </row>
    <row r="336" spans="22:24" x14ac:dyDescent="0.25">
      <c r="V336" s="21"/>
      <c r="W336" s="7"/>
      <c r="X336" s="7"/>
    </row>
    <row r="337" spans="22:24" x14ac:dyDescent="0.25">
      <c r="V337" s="21"/>
      <c r="W337" s="7"/>
      <c r="X337" s="7"/>
    </row>
    <row r="338" spans="22:24" x14ac:dyDescent="0.25">
      <c r="V338" s="21"/>
      <c r="W338" s="7"/>
      <c r="X338" s="7"/>
    </row>
    <row r="339" spans="22:24" x14ac:dyDescent="0.25">
      <c r="V339" s="21"/>
      <c r="W339" s="7"/>
      <c r="X339" s="7"/>
    </row>
    <row r="340" spans="22:24" x14ac:dyDescent="0.25">
      <c r="V340" s="21"/>
      <c r="W340" s="7"/>
      <c r="X340" s="7"/>
    </row>
    <row r="341" spans="22:24" x14ac:dyDescent="0.25">
      <c r="V341" s="21"/>
      <c r="W341" s="7"/>
      <c r="X341" s="7"/>
    </row>
    <row r="342" spans="22:24" x14ac:dyDescent="0.25">
      <c r="V342" s="21"/>
      <c r="W342" s="7"/>
      <c r="X342" s="7"/>
    </row>
    <row r="343" spans="22:24" x14ac:dyDescent="0.25">
      <c r="V343" s="21"/>
      <c r="W343" s="7"/>
      <c r="X343" s="7"/>
    </row>
    <row r="344" spans="22:24" x14ac:dyDescent="0.25">
      <c r="V344" s="21"/>
      <c r="W344" s="7"/>
      <c r="X344" s="7"/>
    </row>
    <row r="345" spans="22:24" x14ac:dyDescent="0.25">
      <c r="V345" s="21"/>
      <c r="W345" s="7"/>
      <c r="X345" s="7"/>
    </row>
    <row r="346" spans="22:24" x14ac:dyDescent="0.25">
      <c r="V346" s="21"/>
      <c r="W346" s="7"/>
      <c r="X346" s="7"/>
    </row>
    <row r="347" spans="22:24" x14ac:dyDescent="0.25">
      <c r="V347" s="21"/>
      <c r="W347" s="7"/>
      <c r="X347" s="7"/>
    </row>
    <row r="348" spans="22:24" x14ac:dyDescent="0.25">
      <c r="V348" s="21"/>
      <c r="W348" s="7"/>
      <c r="X348" s="7"/>
    </row>
    <row r="349" spans="22:24" x14ac:dyDescent="0.25">
      <c r="V349" s="21"/>
      <c r="W349" s="7"/>
      <c r="X349" s="7"/>
    </row>
    <row r="350" spans="22:24" x14ac:dyDescent="0.25">
      <c r="V350" s="21"/>
      <c r="W350" s="7"/>
      <c r="X350" s="7"/>
    </row>
    <row r="351" spans="22:24" x14ac:dyDescent="0.25">
      <c r="V351" s="21"/>
      <c r="W351" s="7"/>
      <c r="X351" s="7"/>
    </row>
    <row r="352" spans="22:24" x14ac:dyDescent="0.25">
      <c r="V352" s="21"/>
      <c r="W352" s="7"/>
      <c r="X352" s="7"/>
    </row>
    <row r="353" spans="22:24" x14ac:dyDescent="0.25">
      <c r="V353" s="21"/>
      <c r="W353" s="7"/>
      <c r="X353" s="7"/>
    </row>
    <row r="354" spans="22:24" x14ac:dyDescent="0.25">
      <c r="V354" s="21"/>
      <c r="W354" s="7"/>
      <c r="X354" s="7"/>
    </row>
    <row r="355" spans="22:24" x14ac:dyDescent="0.25">
      <c r="V355" s="21"/>
      <c r="W355" s="7"/>
      <c r="X355" s="7"/>
    </row>
    <row r="356" spans="22:24" x14ac:dyDescent="0.25">
      <c r="V356" s="21"/>
      <c r="W356" s="7"/>
      <c r="X356" s="7"/>
    </row>
    <row r="357" spans="22:24" x14ac:dyDescent="0.25">
      <c r="V357" s="21"/>
      <c r="W357" s="7"/>
      <c r="X357" s="7"/>
    </row>
    <row r="358" spans="22:24" x14ac:dyDescent="0.25">
      <c r="V358" s="21"/>
      <c r="W358" s="7"/>
      <c r="X358" s="7"/>
    </row>
    <row r="359" spans="22:24" x14ac:dyDescent="0.25">
      <c r="V359" s="21"/>
      <c r="W359" s="7"/>
      <c r="X359" s="7"/>
    </row>
    <row r="360" spans="22:24" x14ac:dyDescent="0.25">
      <c r="V360" s="21"/>
      <c r="W360" s="7"/>
      <c r="X360" s="7"/>
    </row>
    <row r="361" spans="22:24" x14ac:dyDescent="0.25">
      <c r="V361" s="21"/>
      <c r="W361" s="7"/>
      <c r="X361" s="7"/>
    </row>
    <row r="362" spans="22:24" x14ac:dyDescent="0.25">
      <c r="V362" s="21"/>
      <c r="W362" s="7"/>
      <c r="X362" s="7"/>
    </row>
    <row r="363" spans="22:24" x14ac:dyDescent="0.25">
      <c r="V363" s="21"/>
      <c r="W363" s="7"/>
      <c r="X363" s="7"/>
    </row>
    <row r="364" spans="22:24" x14ac:dyDescent="0.25">
      <c r="V364" s="21"/>
      <c r="W364" s="7"/>
      <c r="X364" s="7"/>
    </row>
    <row r="365" spans="22:24" x14ac:dyDescent="0.25">
      <c r="V365" s="21"/>
      <c r="W365" s="7"/>
      <c r="X365" s="7"/>
    </row>
    <row r="366" spans="22:24" x14ac:dyDescent="0.25">
      <c r="V366" s="21"/>
      <c r="W366" s="7"/>
      <c r="X366" s="7"/>
    </row>
    <row r="367" spans="22:24" x14ac:dyDescent="0.25">
      <c r="V367" s="21"/>
      <c r="W367" s="7"/>
      <c r="X367" s="7"/>
    </row>
    <row r="368" spans="22:24" x14ac:dyDescent="0.25">
      <c r="V368" s="21"/>
      <c r="W368" s="7"/>
      <c r="X368" s="7"/>
    </row>
    <row r="369" spans="22:24" x14ac:dyDescent="0.25">
      <c r="V369" s="21"/>
      <c r="W369" s="7"/>
      <c r="X369" s="7"/>
    </row>
    <row r="370" spans="22:24" x14ac:dyDescent="0.25">
      <c r="V370" s="21"/>
      <c r="W370" s="7"/>
      <c r="X370" s="7"/>
    </row>
    <row r="371" spans="22:24" x14ac:dyDescent="0.25">
      <c r="V371" s="21"/>
      <c r="W371" s="7"/>
      <c r="X371" s="7"/>
    </row>
    <row r="372" spans="22:24" x14ac:dyDescent="0.25">
      <c r="V372" s="21"/>
      <c r="W372" s="7"/>
      <c r="X372" s="7"/>
    </row>
    <row r="373" spans="22:24" x14ac:dyDescent="0.25">
      <c r="V373" s="21"/>
      <c r="W373" s="7"/>
      <c r="X373" s="7"/>
    </row>
    <row r="374" spans="22:24" x14ac:dyDescent="0.25">
      <c r="V374" s="21"/>
      <c r="W374" s="7"/>
      <c r="X374" s="7"/>
    </row>
    <row r="375" spans="22:24" x14ac:dyDescent="0.25">
      <c r="V375" s="21"/>
      <c r="W375" s="7"/>
      <c r="X375" s="7"/>
    </row>
    <row r="376" spans="22:24" x14ac:dyDescent="0.25">
      <c r="V376" s="21"/>
      <c r="W376" s="7"/>
      <c r="X376" s="7"/>
    </row>
    <row r="377" spans="22:24" x14ac:dyDescent="0.25">
      <c r="V377" s="21"/>
      <c r="W377" s="7"/>
      <c r="X377" s="7"/>
    </row>
    <row r="378" spans="22:24" x14ac:dyDescent="0.25">
      <c r="V378" s="21"/>
      <c r="W378" s="7"/>
      <c r="X378" s="7"/>
    </row>
    <row r="379" spans="22:24" x14ac:dyDescent="0.25">
      <c r="V379" s="21"/>
      <c r="W379" s="7"/>
      <c r="X379" s="7"/>
    </row>
    <row r="380" spans="22:24" x14ac:dyDescent="0.25">
      <c r="V380" s="21"/>
      <c r="W380" s="7"/>
      <c r="X380" s="7"/>
    </row>
    <row r="381" spans="22:24" x14ac:dyDescent="0.25">
      <c r="V381" s="21"/>
      <c r="W381" s="7"/>
      <c r="X381" s="7"/>
    </row>
    <row r="382" spans="22:24" x14ac:dyDescent="0.25">
      <c r="V382" s="21"/>
      <c r="W382" s="7"/>
      <c r="X382" s="7"/>
    </row>
    <row r="383" spans="22:24" x14ac:dyDescent="0.25">
      <c r="V383" s="21"/>
      <c r="W383" s="7"/>
      <c r="X383" s="7"/>
    </row>
    <row r="384" spans="22:24" x14ac:dyDescent="0.25">
      <c r="V384" s="21"/>
      <c r="W384" s="7"/>
      <c r="X384" s="7"/>
    </row>
    <row r="385" spans="22:24" x14ac:dyDescent="0.25">
      <c r="V385" s="21"/>
      <c r="W385" s="7"/>
      <c r="X385" s="7"/>
    </row>
    <row r="386" spans="22:24" x14ac:dyDescent="0.25">
      <c r="V386" s="21"/>
      <c r="W386" s="7"/>
      <c r="X386" s="7"/>
    </row>
    <row r="387" spans="22:24" x14ac:dyDescent="0.25">
      <c r="V387" s="21"/>
      <c r="W387" s="7"/>
      <c r="X387" s="7"/>
    </row>
    <row r="388" spans="22:24" x14ac:dyDescent="0.25">
      <c r="V388" s="21"/>
      <c r="W388" s="7"/>
      <c r="X388" s="7"/>
    </row>
    <row r="389" spans="22:24" x14ac:dyDescent="0.25">
      <c r="V389" s="21"/>
      <c r="W389" s="7"/>
      <c r="X389" s="7"/>
    </row>
    <row r="390" spans="22:24" x14ac:dyDescent="0.25">
      <c r="V390" s="21"/>
      <c r="W390" s="7"/>
      <c r="X390" s="7"/>
    </row>
    <row r="391" spans="22:24" x14ac:dyDescent="0.25">
      <c r="V391" s="21"/>
      <c r="W391" s="7"/>
      <c r="X391" s="7"/>
    </row>
    <row r="392" spans="22:24" x14ac:dyDescent="0.25">
      <c r="V392" s="21"/>
      <c r="W392" s="7"/>
      <c r="X392" s="7"/>
    </row>
    <row r="393" spans="22:24" x14ac:dyDescent="0.25">
      <c r="V393" s="21"/>
      <c r="W393" s="7"/>
      <c r="X393" s="7"/>
    </row>
    <row r="394" spans="22:24" x14ac:dyDescent="0.25">
      <c r="V394" s="21"/>
      <c r="W394" s="7"/>
      <c r="X394" s="7"/>
    </row>
    <row r="395" spans="22:24" x14ac:dyDescent="0.25">
      <c r="V395" s="21"/>
      <c r="W395" s="7"/>
      <c r="X395" s="7"/>
    </row>
    <row r="396" spans="22:24" x14ac:dyDescent="0.25">
      <c r="V396" s="21"/>
      <c r="W396" s="7"/>
      <c r="X396" s="7"/>
    </row>
    <row r="397" spans="22:24" x14ac:dyDescent="0.25">
      <c r="V397" s="21"/>
      <c r="W397" s="7"/>
      <c r="X397" s="7"/>
    </row>
    <row r="398" spans="22:24" x14ac:dyDescent="0.25">
      <c r="V398" s="21"/>
      <c r="W398" s="7"/>
      <c r="X398" s="7"/>
    </row>
    <row r="399" spans="22:24" x14ac:dyDescent="0.25">
      <c r="V399" s="21"/>
      <c r="W399" s="7"/>
      <c r="X399" s="7"/>
    </row>
    <row r="400" spans="22:24" x14ac:dyDescent="0.25">
      <c r="V400" s="21"/>
      <c r="W400" s="7"/>
      <c r="X400" s="7"/>
    </row>
    <row r="401" spans="22:24" x14ac:dyDescent="0.25">
      <c r="V401" s="21"/>
      <c r="W401" s="7"/>
      <c r="X401" s="7"/>
    </row>
    <row r="402" spans="22:24" x14ac:dyDescent="0.25">
      <c r="V402" s="21"/>
      <c r="W402" s="7"/>
      <c r="X402" s="7"/>
    </row>
    <row r="403" spans="22:24" x14ac:dyDescent="0.25">
      <c r="V403" s="21"/>
      <c r="W403" s="7"/>
      <c r="X403" s="7"/>
    </row>
    <row r="404" spans="22:24" x14ac:dyDescent="0.25">
      <c r="V404" s="21"/>
      <c r="W404" s="7"/>
      <c r="X404" s="7"/>
    </row>
    <row r="405" spans="22:24" x14ac:dyDescent="0.25">
      <c r="V405" s="21"/>
      <c r="W405" s="7"/>
      <c r="X405" s="7"/>
    </row>
    <row r="406" spans="22:24" x14ac:dyDescent="0.25">
      <c r="V406" s="21"/>
      <c r="W406" s="7"/>
      <c r="X406" s="7"/>
    </row>
    <row r="407" spans="22:24" x14ac:dyDescent="0.25">
      <c r="V407" s="21"/>
      <c r="W407" s="7"/>
      <c r="X407" s="7"/>
    </row>
    <row r="408" spans="22:24" x14ac:dyDescent="0.25">
      <c r="V408" s="21"/>
      <c r="W408" s="7"/>
      <c r="X408" s="7"/>
    </row>
    <row r="409" spans="22:24" x14ac:dyDescent="0.25">
      <c r="V409" s="21"/>
      <c r="W409" s="7"/>
      <c r="X409" s="7"/>
    </row>
    <row r="410" spans="22:24" x14ac:dyDescent="0.25">
      <c r="V410" s="21"/>
      <c r="W410" s="7"/>
      <c r="X410" s="7"/>
    </row>
    <row r="411" spans="22:24" x14ac:dyDescent="0.25">
      <c r="V411" s="21"/>
      <c r="W411" s="7"/>
      <c r="X411" s="7"/>
    </row>
    <row r="412" spans="22:24" x14ac:dyDescent="0.25">
      <c r="V412" s="21"/>
      <c r="W412" s="7"/>
      <c r="X412" s="7"/>
    </row>
    <row r="413" spans="22:24" x14ac:dyDescent="0.25">
      <c r="V413" s="21"/>
      <c r="W413" s="7"/>
      <c r="X413" s="7"/>
    </row>
    <row r="414" spans="22:24" x14ac:dyDescent="0.25">
      <c r="V414" s="21"/>
      <c r="W414" s="7"/>
      <c r="X414" s="7"/>
    </row>
    <row r="415" spans="22:24" x14ac:dyDescent="0.25">
      <c r="V415" s="21"/>
      <c r="W415" s="7"/>
      <c r="X415" s="7"/>
    </row>
    <row r="416" spans="22:24" x14ac:dyDescent="0.25">
      <c r="V416" s="21"/>
      <c r="W416" s="7"/>
      <c r="X416" s="7"/>
    </row>
    <row r="417" spans="22:24" x14ac:dyDescent="0.25">
      <c r="V417" s="21"/>
      <c r="W417" s="7"/>
      <c r="X417" s="7"/>
    </row>
    <row r="418" spans="22:24" x14ac:dyDescent="0.25">
      <c r="V418" s="21"/>
      <c r="W418" s="7"/>
      <c r="X418" s="7"/>
    </row>
    <row r="419" spans="22:24" x14ac:dyDescent="0.25">
      <c r="V419" s="21"/>
      <c r="W419" s="7"/>
      <c r="X419" s="7"/>
    </row>
    <row r="420" spans="22:24" x14ac:dyDescent="0.25">
      <c r="V420" s="21"/>
      <c r="W420" s="7"/>
      <c r="X420" s="7"/>
    </row>
    <row r="421" spans="22:24" x14ac:dyDescent="0.25">
      <c r="V421" s="21"/>
      <c r="W421" s="7"/>
      <c r="X421" s="7"/>
    </row>
    <row r="422" spans="22:24" x14ac:dyDescent="0.25">
      <c r="V422" s="21"/>
      <c r="W422" s="7"/>
      <c r="X422" s="7"/>
    </row>
    <row r="423" spans="22:24" x14ac:dyDescent="0.25">
      <c r="V423" s="21"/>
      <c r="W423" s="7"/>
      <c r="X423" s="7"/>
    </row>
    <row r="424" spans="22:24" x14ac:dyDescent="0.25">
      <c r="V424" s="21"/>
      <c r="W424" s="7"/>
      <c r="X424" s="7"/>
    </row>
    <row r="425" spans="22:24" x14ac:dyDescent="0.25">
      <c r="V425" s="21"/>
      <c r="W425" s="7"/>
      <c r="X425" s="7"/>
    </row>
    <row r="426" spans="22:24" x14ac:dyDescent="0.25">
      <c r="V426" s="21"/>
      <c r="W426" s="7"/>
      <c r="X426" s="7"/>
    </row>
    <row r="427" spans="22:24" x14ac:dyDescent="0.25">
      <c r="V427" s="21"/>
      <c r="W427" s="7"/>
      <c r="X427" s="7"/>
    </row>
    <row r="428" spans="22:24" x14ac:dyDescent="0.25">
      <c r="V428" s="21"/>
      <c r="W428" s="7"/>
      <c r="X428" s="7"/>
    </row>
    <row r="429" spans="22:24" x14ac:dyDescent="0.25">
      <c r="V429" s="21"/>
      <c r="W429" s="7"/>
      <c r="X429" s="7"/>
    </row>
    <row r="430" spans="22:24" x14ac:dyDescent="0.25">
      <c r="V430" s="21"/>
      <c r="W430" s="7"/>
      <c r="X430" s="7"/>
    </row>
    <row r="431" spans="22:24" x14ac:dyDescent="0.25">
      <c r="V431" s="21"/>
      <c r="W431" s="7"/>
      <c r="X431" s="7"/>
    </row>
    <row r="432" spans="22:24" x14ac:dyDescent="0.25">
      <c r="V432" s="21"/>
      <c r="W432" s="7"/>
      <c r="X432" s="7"/>
    </row>
    <row r="433" spans="22:24" x14ac:dyDescent="0.25">
      <c r="V433" s="21"/>
      <c r="W433" s="7"/>
      <c r="X433" s="7"/>
    </row>
    <row r="434" spans="22:24" x14ac:dyDescent="0.25">
      <c r="V434" s="21"/>
      <c r="W434" s="7"/>
      <c r="X434" s="7"/>
    </row>
    <row r="435" spans="22:24" x14ac:dyDescent="0.25">
      <c r="V435" s="21"/>
      <c r="W435" s="7"/>
      <c r="X435" s="7"/>
    </row>
    <row r="436" spans="22:24" x14ac:dyDescent="0.25">
      <c r="V436" s="21"/>
      <c r="W436" s="7"/>
      <c r="X436" s="7"/>
    </row>
    <row r="437" spans="22:24" x14ac:dyDescent="0.25">
      <c r="V437" s="21"/>
      <c r="W437" s="7"/>
      <c r="X437" s="7"/>
    </row>
    <row r="438" spans="22:24" x14ac:dyDescent="0.25">
      <c r="V438" s="21"/>
      <c r="W438" s="7"/>
      <c r="X438" s="7"/>
    </row>
    <row r="439" spans="22:24" x14ac:dyDescent="0.25">
      <c r="V439" s="21"/>
      <c r="W439" s="7"/>
      <c r="X439" s="7"/>
    </row>
    <row r="440" spans="22:24" x14ac:dyDescent="0.25">
      <c r="V440" s="21"/>
      <c r="W440" s="7"/>
      <c r="X440" s="7"/>
    </row>
    <row r="441" spans="22:24" x14ac:dyDescent="0.25">
      <c r="V441" s="21"/>
      <c r="W441" s="7"/>
      <c r="X441" s="7"/>
    </row>
    <row r="442" spans="22:24" x14ac:dyDescent="0.25">
      <c r="V442" s="21"/>
      <c r="W442" s="7"/>
      <c r="X442" s="7"/>
    </row>
    <row r="443" spans="22:24" x14ac:dyDescent="0.25">
      <c r="V443" s="21"/>
      <c r="W443" s="7"/>
      <c r="X443" s="7"/>
    </row>
    <row r="444" spans="22:24" x14ac:dyDescent="0.25">
      <c r="V444" s="21"/>
      <c r="W444" s="7"/>
      <c r="X444" s="7"/>
    </row>
    <row r="445" spans="22:24" x14ac:dyDescent="0.25">
      <c r="V445" s="21"/>
      <c r="W445" s="7"/>
      <c r="X445" s="7"/>
    </row>
    <row r="446" spans="22:24" x14ac:dyDescent="0.25">
      <c r="V446" s="21"/>
      <c r="W446" s="7"/>
      <c r="X446" s="7"/>
    </row>
    <row r="447" spans="22:24" x14ac:dyDescent="0.25">
      <c r="V447" s="21"/>
      <c r="W447" s="7"/>
      <c r="X447" s="7"/>
    </row>
    <row r="448" spans="22:24" x14ac:dyDescent="0.25">
      <c r="V448" s="21"/>
      <c r="W448" s="7"/>
      <c r="X448" s="7"/>
    </row>
    <row r="449" spans="22:24" x14ac:dyDescent="0.25">
      <c r="V449" s="21"/>
      <c r="W449" s="7"/>
      <c r="X449" s="7"/>
    </row>
    <row r="450" spans="22:24" x14ac:dyDescent="0.25">
      <c r="V450" s="21"/>
      <c r="W450" s="7"/>
      <c r="X450" s="7"/>
    </row>
    <row r="451" spans="22:24" x14ac:dyDescent="0.25">
      <c r="V451" s="21"/>
      <c r="W451" s="7"/>
      <c r="X451" s="7"/>
    </row>
    <row r="452" spans="22:24" x14ac:dyDescent="0.25">
      <c r="V452" s="21"/>
      <c r="W452" s="7"/>
      <c r="X452" s="7"/>
    </row>
    <row r="453" spans="22:24" x14ac:dyDescent="0.25">
      <c r="V453" s="21"/>
      <c r="W453" s="7"/>
      <c r="X453" s="7"/>
    </row>
    <row r="454" spans="22:24" x14ac:dyDescent="0.25">
      <c r="V454" s="21"/>
      <c r="W454" s="7"/>
      <c r="X454" s="7"/>
    </row>
    <row r="455" spans="22:24" x14ac:dyDescent="0.25">
      <c r="V455" s="21"/>
      <c r="W455" s="7"/>
      <c r="X455" s="7"/>
    </row>
    <row r="456" spans="22:24" x14ac:dyDescent="0.25">
      <c r="V456" s="21"/>
      <c r="W456" s="7"/>
      <c r="X456" s="7"/>
    </row>
    <row r="457" spans="22:24" x14ac:dyDescent="0.25">
      <c r="V457" s="21"/>
      <c r="W457" s="7"/>
      <c r="X457" s="7"/>
    </row>
    <row r="458" spans="22:24" x14ac:dyDescent="0.25">
      <c r="V458" s="21"/>
      <c r="W458" s="7"/>
      <c r="X458" s="7"/>
    </row>
    <row r="459" spans="22:24" x14ac:dyDescent="0.25">
      <c r="V459" s="21"/>
      <c r="W459" s="7"/>
      <c r="X459" s="7"/>
    </row>
    <row r="460" spans="22:24" x14ac:dyDescent="0.25">
      <c r="V460" s="21"/>
      <c r="W460" s="7"/>
      <c r="X460" s="7"/>
    </row>
    <row r="461" spans="22:24" x14ac:dyDescent="0.25">
      <c r="V461" s="21"/>
      <c r="W461" s="7"/>
      <c r="X461" s="7"/>
    </row>
    <row r="462" spans="22:24" x14ac:dyDescent="0.25">
      <c r="V462" s="21"/>
      <c r="W462" s="7"/>
      <c r="X462" s="7"/>
    </row>
    <row r="463" spans="22:24" x14ac:dyDescent="0.25">
      <c r="V463" s="21"/>
      <c r="W463" s="7"/>
      <c r="X463" s="7"/>
    </row>
    <row r="464" spans="22:24" x14ac:dyDescent="0.25">
      <c r="V464" s="21"/>
      <c r="W464" s="7"/>
      <c r="X464" s="7"/>
    </row>
    <row r="465" spans="22:24" x14ac:dyDescent="0.25">
      <c r="V465" s="21"/>
      <c r="W465" s="7"/>
      <c r="X465" s="7"/>
    </row>
    <row r="466" spans="22:24" x14ac:dyDescent="0.25">
      <c r="V466" s="21"/>
      <c r="W466" s="7"/>
      <c r="X466" s="7"/>
    </row>
    <row r="467" spans="22:24" x14ac:dyDescent="0.25">
      <c r="V467" s="21"/>
      <c r="W467" s="7"/>
      <c r="X467" s="7"/>
    </row>
    <row r="468" spans="22:24" x14ac:dyDescent="0.25">
      <c r="V468" s="21"/>
      <c r="W468" s="7"/>
      <c r="X468" s="7"/>
    </row>
    <row r="469" spans="22:24" x14ac:dyDescent="0.25">
      <c r="V469" s="21"/>
      <c r="W469" s="7"/>
      <c r="X469" s="7"/>
    </row>
    <row r="470" spans="22:24" x14ac:dyDescent="0.25">
      <c r="V470" s="21"/>
      <c r="W470" s="7"/>
      <c r="X470" s="7"/>
    </row>
    <row r="471" spans="22:24" x14ac:dyDescent="0.25">
      <c r="V471" s="21"/>
      <c r="W471" s="7"/>
      <c r="X471" s="7"/>
    </row>
    <row r="472" spans="22:24" x14ac:dyDescent="0.25">
      <c r="V472" s="21"/>
      <c r="W472" s="7"/>
      <c r="X472" s="7"/>
    </row>
    <row r="473" spans="22:24" x14ac:dyDescent="0.25">
      <c r="V473" s="21"/>
      <c r="W473" s="7"/>
      <c r="X473" s="7"/>
    </row>
    <row r="474" spans="22:24" x14ac:dyDescent="0.25">
      <c r="V474" s="21"/>
      <c r="W474" s="7"/>
      <c r="X474" s="7"/>
    </row>
    <row r="475" spans="22:24" x14ac:dyDescent="0.25">
      <c r="V475" s="21"/>
      <c r="W475" s="7"/>
      <c r="X475" s="7"/>
    </row>
    <row r="476" spans="22:24" x14ac:dyDescent="0.25">
      <c r="V476" s="21"/>
      <c r="W476" s="7"/>
      <c r="X476" s="7"/>
    </row>
    <row r="477" spans="22:24" x14ac:dyDescent="0.25">
      <c r="V477" s="21"/>
      <c r="W477" s="7"/>
      <c r="X477" s="7"/>
    </row>
    <row r="478" spans="22:24" x14ac:dyDescent="0.25">
      <c r="V478" s="21"/>
      <c r="W478" s="7"/>
      <c r="X478" s="7"/>
    </row>
    <row r="479" spans="22:24" x14ac:dyDescent="0.25">
      <c r="V479" s="21"/>
      <c r="W479" s="7"/>
      <c r="X479" s="7"/>
    </row>
    <row r="480" spans="22:24" x14ac:dyDescent="0.25">
      <c r="V480" s="21"/>
      <c r="W480" s="7"/>
      <c r="X480" s="7"/>
    </row>
    <row r="481" spans="22:24" x14ac:dyDescent="0.25">
      <c r="V481" s="21"/>
      <c r="W481" s="7"/>
      <c r="X481" s="7"/>
    </row>
    <row r="482" spans="22:24" x14ac:dyDescent="0.25">
      <c r="V482" s="21"/>
      <c r="W482" s="7"/>
      <c r="X482" s="7"/>
    </row>
    <row r="483" spans="22:24" x14ac:dyDescent="0.25">
      <c r="V483" s="21"/>
      <c r="W483" s="7"/>
      <c r="X483" s="7"/>
    </row>
    <row r="484" spans="22:24" x14ac:dyDescent="0.25">
      <c r="V484" s="21"/>
      <c r="W484" s="7"/>
      <c r="X484" s="7"/>
    </row>
    <row r="485" spans="22:24" x14ac:dyDescent="0.25">
      <c r="V485" s="21"/>
      <c r="W485" s="7"/>
      <c r="X485" s="7"/>
    </row>
    <row r="486" spans="22:24" x14ac:dyDescent="0.25">
      <c r="V486" s="21"/>
      <c r="W486" s="7"/>
      <c r="X486" s="7"/>
    </row>
    <row r="487" spans="22:24" x14ac:dyDescent="0.25">
      <c r="V487" s="21"/>
      <c r="W487" s="7"/>
      <c r="X487" s="7"/>
    </row>
    <row r="488" spans="22:24" x14ac:dyDescent="0.25">
      <c r="V488" s="21"/>
      <c r="W488" s="7"/>
      <c r="X488" s="7"/>
    </row>
    <row r="489" spans="22:24" x14ac:dyDescent="0.25">
      <c r="V489" s="21"/>
      <c r="W489" s="7"/>
      <c r="X489" s="7"/>
    </row>
    <row r="490" spans="22:24" x14ac:dyDescent="0.25">
      <c r="V490" s="21"/>
      <c r="W490" s="7"/>
      <c r="X490" s="7"/>
    </row>
    <row r="491" spans="22:24" x14ac:dyDescent="0.25">
      <c r="V491" s="21"/>
      <c r="W491" s="7"/>
      <c r="X491" s="7"/>
    </row>
    <row r="492" spans="22:24" x14ac:dyDescent="0.25">
      <c r="V492" s="21"/>
      <c r="W492" s="7"/>
      <c r="X492" s="7"/>
    </row>
    <row r="493" spans="22:24" x14ac:dyDescent="0.25">
      <c r="V493" s="21"/>
      <c r="W493" s="7"/>
      <c r="X493" s="7"/>
    </row>
    <row r="494" spans="22:24" x14ac:dyDescent="0.25">
      <c r="V494" s="21"/>
      <c r="W494" s="7"/>
      <c r="X494" s="7"/>
    </row>
    <row r="495" spans="22:24" x14ac:dyDescent="0.25">
      <c r="V495" s="21"/>
      <c r="W495" s="7"/>
      <c r="X495" s="7"/>
    </row>
    <row r="496" spans="22:24" x14ac:dyDescent="0.25">
      <c r="V496" s="21"/>
      <c r="W496" s="7"/>
      <c r="X496" s="7"/>
    </row>
    <row r="497" spans="22:24" x14ac:dyDescent="0.25">
      <c r="V497" s="21"/>
      <c r="W497" s="7"/>
      <c r="X497" s="7"/>
    </row>
    <row r="498" spans="22:24" x14ac:dyDescent="0.25">
      <c r="V498" s="21"/>
      <c r="W498" s="7"/>
      <c r="X498" s="7"/>
    </row>
    <row r="499" spans="22:24" x14ac:dyDescent="0.25">
      <c r="V499" s="21"/>
      <c r="W499" s="7"/>
      <c r="X499" s="7"/>
    </row>
    <row r="500" spans="22:24" x14ac:dyDescent="0.25">
      <c r="V500" s="21"/>
      <c r="W500" s="7"/>
      <c r="X500" s="7"/>
    </row>
    <row r="501" spans="22:24" x14ac:dyDescent="0.25">
      <c r="V501" s="21"/>
      <c r="W501" s="7"/>
      <c r="X501" s="7"/>
    </row>
    <row r="502" spans="22:24" x14ac:dyDescent="0.25">
      <c r="V502" s="21"/>
      <c r="W502" s="7"/>
      <c r="X502" s="7"/>
    </row>
    <row r="503" spans="22:24" x14ac:dyDescent="0.25">
      <c r="V503" s="21"/>
      <c r="W503" s="7"/>
      <c r="X503" s="7"/>
    </row>
    <row r="504" spans="22:24" x14ac:dyDescent="0.25">
      <c r="V504" s="21"/>
      <c r="W504" s="7"/>
      <c r="X504" s="7"/>
    </row>
    <row r="505" spans="22:24" x14ac:dyDescent="0.25">
      <c r="V505" s="21"/>
      <c r="W505" s="7"/>
      <c r="X505" s="7"/>
    </row>
    <row r="506" spans="22:24" x14ac:dyDescent="0.25">
      <c r="V506" s="21"/>
      <c r="W506" s="7"/>
      <c r="X506" s="7"/>
    </row>
    <row r="507" spans="22:24" x14ac:dyDescent="0.25">
      <c r="V507" s="21"/>
      <c r="W507" s="7"/>
      <c r="X507" s="7"/>
    </row>
    <row r="508" spans="22:24" x14ac:dyDescent="0.25">
      <c r="V508" s="21"/>
      <c r="W508" s="7"/>
      <c r="X508" s="7"/>
    </row>
    <row r="509" spans="22:24" x14ac:dyDescent="0.25">
      <c r="V509" s="21"/>
      <c r="W509" s="7"/>
      <c r="X509" s="7"/>
    </row>
    <row r="510" spans="22:24" x14ac:dyDescent="0.25">
      <c r="V510" s="21"/>
      <c r="W510" s="7"/>
      <c r="X510" s="7"/>
    </row>
    <row r="511" spans="22:24" x14ac:dyDescent="0.25">
      <c r="V511" s="21"/>
      <c r="W511" s="7"/>
      <c r="X511" s="7"/>
    </row>
    <row r="512" spans="22:24" x14ac:dyDescent="0.25">
      <c r="V512" s="21"/>
      <c r="W512" s="7"/>
      <c r="X512" s="7"/>
    </row>
    <row r="513" spans="22:24" x14ac:dyDescent="0.25">
      <c r="V513" s="21"/>
      <c r="W513" s="7"/>
      <c r="X513" s="7"/>
    </row>
    <row r="514" spans="22:24" x14ac:dyDescent="0.25">
      <c r="V514" s="21"/>
      <c r="W514" s="7"/>
      <c r="X514" s="7"/>
    </row>
    <row r="515" spans="22:24" x14ac:dyDescent="0.25">
      <c r="V515" s="21"/>
      <c r="W515" s="7"/>
      <c r="X515" s="7"/>
    </row>
    <row r="516" spans="22:24" x14ac:dyDescent="0.25">
      <c r="V516" s="21"/>
      <c r="W516" s="7"/>
      <c r="X516" s="7"/>
    </row>
    <row r="517" spans="22:24" x14ac:dyDescent="0.25">
      <c r="V517" s="21"/>
      <c r="W517" s="7"/>
      <c r="X517" s="7"/>
    </row>
    <row r="518" spans="22:24" x14ac:dyDescent="0.25">
      <c r="V518" s="21"/>
      <c r="W518" s="7"/>
      <c r="X518" s="7"/>
    </row>
    <row r="519" spans="22:24" x14ac:dyDescent="0.25">
      <c r="V519" s="21"/>
      <c r="W519" s="7"/>
      <c r="X519" s="7"/>
    </row>
    <row r="520" spans="22:24" x14ac:dyDescent="0.25">
      <c r="V520" s="21"/>
      <c r="W520" s="7"/>
      <c r="X520" s="7"/>
    </row>
    <row r="521" spans="22:24" x14ac:dyDescent="0.25">
      <c r="V521" s="21"/>
      <c r="W521" s="7"/>
      <c r="X521" s="7"/>
    </row>
    <row r="522" spans="22:24" x14ac:dyDescent="0.25">
      <c r="V522" s="21"/>
      <c r="W522" s="7"/>
      <c r="X522" s="7"/>
    </row>
    <row r="523" spans="22:24" x14ac:dyDescent="0.25">
      <c r="V523" s="21"/>
      <c r="W523" s="7"/>
      <c r="X523" s="7"/>
    </row>
    <row r="524" spans="22:24" x14ac:dyDescent="0.25">
      <c r="V524" s="21"/>
      <c r="W524" s="7"/>
      <c r="X524" s="7"/>
    </row>
    <row r="525" spans="22:24" x14ac:dyDescent="0.25">
      <c r="V525" s="21"/>
      <c r="W525" s="7"/>
      <c r="X525" s="7"/>
    </row>
    <row r="526" spans="22:24" x14ac:dyDescent="0.25">
      <c r="V526" s="21"/>
      <c r="W526" s="7"/>
      <c r="X526" s="7"/>
    </row>
    <row r="527" spans="22:24" x14ac:dyDescent="0.25">
      <c r="V527" s="21"/>
      <c r="W527" s="7"/>
      <c r="X527" s="7"/>
    </row>
    <row r="528" spans="22:24" x14ac:dyDescent="0.25">
      <c r="V528" s="21"/>
      <c r="W528" s="7"/>
      <c r="X528" s="7"/>
    </row>
    <row r="529" spans="22:24" x14ac:dyDescent="0.25">
      <c r="V529" s="21"/>
      <c r="W529" s="7"/>
      <c r="X529" s="7"/>
    </row>
    <row r="530" spans="22:24" x14ac:dyDescent="0.25">
      <c r="V530" s="21"/>
      <c r="W530" s="7"/>
      <c r="X530" s="7"/>
    </row>
    <row r="531" spans="22:24" x14ac:dyDescent="0.25">
      <c r="V531" s="21"/>
      <c r="W531" s="7"/>
      <c r="X531" s="7"/>
    </row>
    <row r="532" spans="22:24" x14ac:dyDescent="0.25">
      <c r="V532" s="21"/>
      <c r="W532" s="7"/>
      <c r="X532" s="7"/>
    </row>
    <row r="533" spans="22:24" x14ac:dyDescent="0.25">
      <c r="V533" s="21"/>
      <c r="W533" s="7"/>
      <c r="X533" s="7"/>
    </row>
    <row r="534" spans="22:24" x14ac:dyDescent="0.25">
      <c r="V534" s="21"/>
      <c r="W534" s="7"/>
      <c r="X534" s="7"/>
    </row>
    <row r="535" spans="22:24" x14ac:dyDescent="0.25">
      <c r="V535" s="21"/>
      <c r="W535" s="7"/>
      <c r="X535" s="7"/>
    </row>
    <row r="536" spans="22:24" x14ac:dyDescent="0.25">
      <c r="V536" s="21"/>
      <c r="W536" s="7"/>
      <c r="X536" s="7"/>
    </row>
    <row r="537" spans="22:24" x14ac:dyDescent="0.25">
      <c r="V537" s="21"/>
      <c r="W537" s="7"/>
      <c r="X537" s="7"/>
    </row>
    <row r="538" spans="22:24" x14ac:dyDescent="0.25">
      <c r="V538" s="21"/>
      <c r="W538" s="7"/>
      <c r="X538" s="7"/>
    </row>
    <row r="539" spans="22:24" x14ac:dyDescent="0.25">
      <c r="V539" s="21"/>
      <c r="W539" s="7"/>
      <c r="X539" s="7"/>
    </row>
    <row r="540" spans="22:24" x14ac:dyDescent="0.25">
      <c r="V540" s="21"/>
      <c r="W540" s="7"/>
      <c r="X540" s="7"/>
    </row>
    <row r="541" spans="22:24" x14ac:dyDescent="0.25">
      <c r="V541" s="21"/>
      <c r="W541" s="7"/>
      <c r="X541" s="7"/>
    </row>
    <row r="542" spans="22:24" x14ac:dyDescent="0.25">
      <c r="V542" s="21"/>
      <c r="W542" s="7"/>
      <c r="X542" s="7"/>
    </row>
    <row r="543" spans="22:24" x14ac:dyDescent="0.25">
      <c r="V543" s="21"/>
      <c r="W543" s="7"/>
      <c r="X543" s="7"/>
    </row>
    <row r="544" spans="22:24" x14ac:dyDescent="0.25">
      <c r="V544" s="21"/>
      <c r="W544" s="7"/>
      <c r="X544" s="7"/>
    </row>
    <row r="545" spans="22:24" x14ac:dyDescent="0.25">
      <c r="V545" s="21"/>
      <c r="W545" s="7"/>
      <c r="X545" s="7"/>
    </row>
    <row r="546" spans="22:24" x14ac:dyDescent="0.25">
      <c r="V546" s="21"/>
      <c r="W546" s="7"/>
      <c r="X546" s="7"/>
    </row>
    <row r="547" spans="22:24" x14ac:dyDescent="0.25">
      <c r="V547" s="21"/>
      <c r="W547" s="7"/>
      <c r="X547" s="7"/>
    </row>
    <row r="548" spans="22:24" x14ac:dyDescent="0.25">
      <c r="V548" s="21"/>
      <c r="W548" s="7"/>
      <c r="X548" s="7"/>
    </row>
    <row r="549" spans="22:24" x14ac:dyDescent="0.25">
      <c r="V549" s="21"/>
      <c r="W549" s="7"/>
      <c r="X549" s="7"/>
    </row>
    <row r="550" spans="22:24" x14ac:dyDescent="0.25">
      <c r="V550" s="21"/>
      <c r="W550" s="7"/>
      <c r="X550" s="7"/>
    </row>
    <row r="551" spans="22:24" x14ac:dyDescent="0.25">
      <c r="V551" s="21"/>
      <c r="W551" s="7"/>
      <c r="X551" s="7"/>
    </row>
    <row r="552" spans="22:24" x14ac:dyDescent="0.25">
      <c r="V552" s="21"/>
      <c r="W552" s="7"/>
      <c r="X552" s="7"/>
    </row>
    <row r="553" spans="22:24" x14ac:dyDescent="0.25">
      <c r="V553" s="21"/>
      <c r="W553" s="7"/>
      <c r="X553" s="7"/>
    </row>
    <row r="554" spans="22:24" x14ac:dyDescent="0.25">
      <c r="V554" s="21"/>
      <c r="W554" s="7"/>
      <c r="X554" s="7"/>
    </row>
    <row r="555" spans="22:24" x14ac:dyDescent="0.25">
      <c r="V555" s="21"/>
      <c r="W555" s="7"/>
      <c r="X555" s="7"/>
    </row>
    <row r="556" spans="22:24" x14ac:dyDescent="0.25">
      <c r="V556" s="21"/>
      <c r="W556" s="7"/>
      <c r="X556" s="7"/>
    </row>
    <row r="557" spans="22:24" x14ac:dyDescent="0.25">
      <c r="V557" s="21"/>
      <c r="W557" s="7"/>
      <c r="X557" s="7"/>
    </row>
    <row r="558" spans="22:24" x14ac:dyDescent="0.25">
      <c r="V558" s="21"/>
      <c r="W558" s="7"/>
      <c r="X558" s="7"/>
    </row>
    <row r="559" spans="22:24" x14ac:dyDescent="0.25">
      <c r="V559" s="21"/>
      <c r="W559" s="7"/>
      <c r="X559" s="7"/>
    </row>
    <row r="560" spans="22:24" x14ac:dyDescent="0.25">
      <c r="V560" s="21"/>
      <c r="W560" s="7"/>
      <c r="X560" s="7"/>
    </row>
    <row r="561" spans="22:24" x14ac:dyDescent="0.25">
      <c r="V561" s="21"/>
      <c r="W561" s="7"/>
      <c r="X561" s="7"/>
    </row>
    <row r="562" spans="22:24" x14ac:dyDescent="0.25">
      <c r="V562" s="21"/>
      <c r="W562" s="7"/>
      <c r="X562" s="7"/>
    </row>
    <row r="563" spans="22:24" x14ac:dyDescent="0.25">
      <c r="V563" s="21"/>
      <c r="W563" s="7"/>
      <c r="X563" s="7"/>
    </row>
    <row r="564" spans="22:24" x14ac:dyDescent="0.25">
      <c r="V564" s="21"/>
      <c r="W564" s="7"/>
      <c r="X564" s="7"/>
    </row>
    <row r="565" spans="22:24" x14ac:dyDescent="0.25">
      <c r="V565" s="21"/>
      <c r="W565" s="7"/>
      <c r="X565" s="7"/>
    </row>
    <row r="566" spans="22:24" x14ac:dyDescent="0.25">
      <c r="V566" s="21"/>
      <c r="W566" s="7"/>
      <c r="X566" s="7"/>
    </row>
    <row r="567" spans="22:24" x14ac:dyDescent="0.25">
      <c r="V567" s="21"/>
      <c r="W567" s="7"/>
      <c r="X567" s="7"/>
    </row>
    <row r="568" spans="22:24" x14ac:dyDescent="0.25">
      <c r="V568" s="21"/>
      <c r="W568" s="7"/>
      <c r="X568" s="7"/>
    </row>
    <row r="569" spans="22:24" x14ac:dyDescent="0.25">
      <c r="V569" s="21"/>
      <c r="W569" s="7"/>
      <c r="X569" s="7"/>
    </row>
    <row r="570" spans="22:24" x14ac:dyDescent="0.25">
      <c r="V570" s="21"/>
      <c r="W570" s="7"/>
      <c r="X570" s="7"/>
    </row>
    <row r="571" spans="22:24" x14ac:dyDescent="0.25">
      <c r="V571" s="21"/>
      <c r="W571" s="7"/>
      <c r="X571" s="7"/>
    </row>
    <row r="572" spans="22:24" x14ac:dyDescent="0.25">
      <c r="V572" s="21"/>
      <c r="W572" s="7"/>
      <c r="X572" s="7"/>
    </row>
    <row r="573" spans="22:24" x14ac:dyDescent="0.25">
      <c r="V573" s="21"/>
      <c r="W573" s="7"/>
      <c r="X573" s="7"/>
    </row>
    <row r="574" spans="22:24" x14ac:dyDescent="0.25">
      <c r="V574" s="21"/>
      <c r="W574" s="7"/>
      <c r="X574" s="7"/>
    </row>
    <row r="575" spans="22:24" x14ac:dyDescent="0.25">
      <c r="V575" s="21"/>
      <c r="W575" s="7"/>
      <c r="X575" s="7"/>
    </row>
    <row r="576" spans="22:24" x14ac:dyDescent="0.25">
      <c r="V576" s="21"/>
      <c r="W576" s="7"/>
      <c r="X576" s="7"/>
    </row>
    <row r="577" spans="22:24" x14ac:dyDescent="0.25">
      <c r="V577" s="21"/>
      <c r="W577" s="7"/>
      <c r="X577" s="7"/>
    </row>
    <row r="578" spans="22:24" x14ac:dyDescent="0.25">
      <c r="V578" s="21"/>
      <c r="W578" s="7"/>
      <c r="X578" s="7"/>
    </row>
    <row r="579" spans="22:24" x14ac:dyDescent="0.25">
      <c r="V579" s="21"/>
      <c r="W579" s="7"/>
      <c r="X579" s="7"/>
    </row>
    <row r="580" spans="22:24" x14ac:dyDescent="0.25">
      <c r="V580" s="21"/>
      <c r="W580" s="7"/>
      <c r="X580" s="7"/>
    </row>
    <row r="581" spans="22:24" x14ac:dyDescent="0.25">
      <c r="V581" s="21"/>
      <c r="W581" s="7"/>
      <c r="X581" s="7"/>
    </row>
    <row r="582" spans="22:24" x14ac:dyDescent="0.25">
      <c r="V582" s="21"/>
      <c r="W582" s="7"/>
      <c r="X582" s="7"/>
    </row>
    <row r="583" spans="22:24" x14ac:dyDescent="0.25">
      <c r="V583" s="21"/>
      <c r="W583" s="7"/>
      <c r="X583" s="7"/>
    </row>
    <row r="584" spans="22:24" x14ac:dyDescent="0.25">
      <c r="V584" s="21"/>
      <c r="W584" s="7"/>
      <c r="X584" s="7"/>
    </row>
    <row r="585" spans="22:24" x14ac:dyDescent="0.25">
      <c r="V585" s="21"/>
      <c r="W585" s="7"/>
      <c r="X585" s="7"/>
    </row>
    <row r="586" spans="22:24" x14ac:dyDescent="0.25">
      <c r="V586" s="21"/>
      <c r="W586" s="7"/>
      <c r="X586" s="7"/>
    </row>
    <row r="587" spans="22:24" x14ac:dyDescent="0.25">
      <c r="V587" s="21"/>
      <c r="W587" s="7"/>
      <c r="X587" s="7"/>
    </row>
    <row r="588" spans="22:24" x14ac:dyDescent="0.25">
      <c r="V588" s="21"/>
      <c r="W588" s="7"/>
      <c r="X588" s="7"/>
    </row>
    <row r="589" spans="22:24" x14ac:dyDescent="0.25">
      <c r="V589" s="21"/>
      <c r="W589" s="7"/>
      <c r="X589" s="7"/>
    </row>
    <row r="590" spans="22:24" x14ac:dyDescent="0.25">
      <c r="V590" s="21"/>
      <c r="W590" s="7"/>
      <c r="X590" s="7"/>
    </row>
    <row r="591" spans="22:24" x14ac:dyDescent="0.25">
      <c r="V591" s="21"/>
      <c r="W591" s="7"/>
      <c r="X591" s="7"/>
    </row>
    <row r="592" spans="22:24" x14ac:dyDescent="0.25">
      <c r="V592" s="21"/>
      <c r="W592" s="7"/>
      <c r="X592" s="7"/>
    </row>
    <row r="593" spans="22:24" x14ac:dyDescent="0.25">
      <c r="V593" s="21"/>
      <c r="W593" s="7"/>
      <c r="X593" s="7"/>
    </row>
    <row r="594" spans="22:24" x14ac:dyDescent="0.25">
      <c r="V594" s="21"/>
      <c r="W594" s="7"/>
      <c r="X594" s="7"/>
    </row>
    <row r="595" spans="22:24" x14ac:dyDescent="0.25">
      <c r="V595" s="21"/>
      <c r="W595" s="7"/>
      <c r="X595" s="7"/>
    </row>
    <row r="596" spans="22:24" x14ac:dyDescent="0.25">
      <c r="V596" s="21"/>
      <c r="W596" s="7"/>
      <c r="X596" s="7"/>
    </row>
    <row r="597" spans="22:24" x14ac:dyDescent="0.25">
      <c r="V597" s="21"/>
      <c r="W597" s="7"/>
      <c r="X597" s="7"/>
    </row>
    <row r="598" spans="22:24" x14ac:dyDescent="0.25">
      <c r="V598" s="21"/>
      <c r="W598" s="7"/>
      <c r="X598" s="7"/>
    </row>
    <row r="599" spans="22:24" x14ac:dyDescent="0.25">
      <c r="V599" s="21"/>
      <c r="W599" s="7"/>
      <c r="X599" s="7"/>
    </row>
    <row r="600" spans="22:24" x14ac:dyDescent="0.25">
      <c r="V600" s="21"/>
      <c r="W600" s="7"/>
      <c r="X600" s="7"/>
    </row>
    <row r="601" spans="22:24" x14ac:dyDescent="0.25">
      <c r="V601" s="21"/>
      <c r="W601" s="7"/>
      <c r="X601" s="7"/>
    </row>
    <row r="602" spans="22:24" x14ac:dyDescent="0.25">
      <c r="V602" s="21"/>
      <c r="W602" s="7"/>
      <c r="X602" s="7"/>
    </row>
    <row r="603" spans="22:24" x14ac:dyDescent="0.25">
      <c r="V603" s="21"/>
      <c r="W603" s="7"/>
      <c r="X603" s="7"/>
    </row>
    <row r="604" spans="22:24" x14ac:dyDescent="0.25">
      <c r="V604" s="21"/>
      <c r="W604" s="7"/>
      <c r="X604" s="7"/>
    </row>
    <row r="605" spans="22:24" x14ac:dyDescent="0.25">
      <c r="V605" s="21"/>
      <c r="W605" s="7"/>
      <c r="X605" s="7"/>
    </row>
    <row r="606" spans="22:24" x14ac:dyDescent="0.25">
      <c r="V606" s="21"/>
      <c r="W606" s="7"/>
      <c r="X606" s="7"/>
    </row>
    <row r="607" spans="22:24" x14ac:dyDescent="0.25">
      <c r="V607" s="21"/>
      <c r="W607" s="7"/>
      <c r="X607" s="7"/>
    </row>
    <row r="608" spans="22:24" x14ac:dyDescent="0.25">
      <c r="V608" s="21"/>
      <c r="W608" s="7"/>
      <c r="X608" s="7"/>
    </row>
    <row r="609" spans="22:24" x14ac:dyDescent="0.25">
      <c r="V609" s="21"/>
      <c r="W609" s="7"/>
      <c r="X609" s="7"/>
    </row>
    <row r="610" spans="22:24" x14ac:dyDescent="0.25">
      <c r="V610" s="21"/>
      <c r="W610" s="7"/>
      <c r="X610" s="7"/>
    </row>
    <row r="611" spans="22:24" x14ac:dyDescent="0.25">
      <c r="V611" s="21"/>
      <c r="W611" s="7"/>
      <c r="X611" s="7"/>
    </row>
    <row r="612" spans="22:24" x14ac:dyDescent="0.25">
      <c r="V612" s="21"/>
      <c r="W612" s="7"/>
      <c r="X612" s="7"/>
    </row>
    <row r="613" spans="22:24" x14ac:dyDescent="0.25">
      <c r="V613" s="21"/>
      <c r="W613" s="7"/>
      <c r="X613" s="7"/>
    </row>
    <row r="614" spans="22:24" x14ac:dyDescent="0.25">
      <c r="V614" s="21"/>
      <c r="W614" s="7"/>
      <c r="X614" s="7"/>
    </row>
    <row r="615" spans="22:24" x14ac:dyDescent="0.25">
      <c r="V615" s="21"/>
      <c r="W615" s="7"/>
      <c r="X615" s="7"/>
    </row>
    <row r="616" spans="22:24" x14ac:dyDescent="0.25">
      <c r="V616" s="21"/>
      <c r="W616" s="7"/>
      <c r="X616" s="7"/>
    </row>
    <row r="617" spans="22:24" x14ac:dyDescent="0.25">
      <c r="V617" s="21"/>
      <c r="W617" s="7"/>
      <c r="X617" s="7"/>
    </row>
    <row r="618" spans="22:24" x14ac:dyDescent="0.25">
      <c r="V618" s="21"/>
      <c r="W618" s="7"/>
      <c r="X618" s="7"/>
    </row>
    <row r="619" spans="22:24" x14ac:dyDescent="0.25">
      <c r="V619" s="21"/>
      <c r="W619" s="7"/>
      <c r="X619" s="7"/>
    </row>
    <row r="620" spans="22:24" x14ac:dyDescent="0.25">
      <c r="V620" s="21"/>
      <c r="W620" s="7"/>
      <c r="X620" s="7"/>
    </row>
    <row r="621" spans="22:24" x14ac:dyDescent="0.25">
      <c r="V621" s="21"/>
      <c r="W621" s="7"/>
      <c r="X621" s="7"/>
    </row>
    <row r="622" spans="22:24" x14ac:dyDescent="0.25">
      <c r="V622" s="21"/>
      <c r="W622" s="7"/>
      <c r="X622" s="7"/>
    </row>
    <row r="623" spans="22:24" x14ac:dyDescent="0.25">
      <c r="V623" s="21"/>
      <c r="W623" s="7"/>
      <c r="X623" s="7"/>
    </row>
    <row r="624" spans="22:24" x14ac:dyDescent="0.25">
      <c r="V624" s="21"/>
      <c r="W624" s="7"/>
      <c r="X624" s="7"/>
    </row>
    <row r="625" spans="22:24" x14ac:dyDescent="0.25">
      <c r="V625" s="21"/>
      <c r="W625" s="7"/>
      <c r="X625" s="7"/>
    </row>
    <row r="626" spans="22:24" x14ac:dyDescent="0.25">
      <c r="V626" s="21"/>
      <c r="W626" s="7"/>
      <c r="X626" s="7"/>
    </row>
    <row r="627" spans="22:24" x14ac:dyDescent="0.25">
      <c r="V627" s="21"/>
      <c r="W627" s="7"/>
      <c r="X627" s="7"/>
    </row>
    <row r="628" spans="22:24" x14ac:dyDescent="0.25">
      <c r="V628" s="21"/>
      <c r="W628" s="7"/>
      <c r="X628" s="7"/>
    </row>
    <row r="629" spans="22:24" x14ac:dyDescent="0.25">
      <c r="V629" s="21"/>
      <c r="W629" s="7"/>
      <c r="X629" s="7"/>
    </row>
    <row r="630" spans="22:24" x14ac:dyDescent="0.25">
      <c r="V630" s="21"/>
      <c r="W630" s="7"/>
      <c r="X630" s="7"/>
    </row>
    <row r="631" spans="22:24" x14ac:dyDescent="0.25">
      <c r="V631" s="21"/>
      <c r="W631" s="7"/>
      <c r="X631" s="7"/>
    </row>
    <row r="632" spans="22:24" x14ac:dyDescent="0.25">
      <c r="V632" s="21"/>
      <c r="W632" s="7"/>
      <c r="X632" s="7"/>
    </row>
    <row r="633" spans="22:24" x14ac:dyDescent="0.25">
      <c r="V633" s="21"/>
      <c r="W633" s="7"/>
      <c r="X633" s="7"/>
    </row>
    <row r="634" spans="22:24" x14ac:dyDescent="0.25">
      <c r="V634" s="21"/>
      <c r="W634" s="7"/>
      <c r="X634" s="7"/>
    </row>
    <row r="635" spans="22:24" x14ac:dyDescent="0.25">
      <c r="V635" s="21"/>
      <c r="W635" s="7"/>
      <c r="X635" s="7"/>
    </row>
    <row r="636" spans="22:24" x14ac:dyDescent="0.25">
      <c r="V636" s="21"/>
      <c r="W636" s="7"/>
      <c r="X636" s="7"/>
    </row>
    <row r="637" spans="22:24" x14ac:dyDescent="0.25">
      <c r="V637" s="21"/>
      <c r="W637" s="7"/>
      <c r="X637" s="7"/>
    </row>
    <row r="638" spans="22:24" x14ac:dyDescent="0.25">
      <c r="V638" s="21"/>
      <c r="W638" s="7"/>
      <c r="X638" s="7"/>
    </row>
    <row r="639" spans="22:24" x14ac:dyDescent="0.25">
      <c r="V639" s="21"/>
      <c r="W639" s="7"/>
      <c r="X639" s="7"/>
    </row>
    <row r="640" spans="22:24" x14ac:dyDescent="0.25">
      <c r="V640" s="21"/>
      <c r="W640" s="7"/>
      <c r="X640" s="7"/>
    </row>
    <row r="641" spans="22:24" x14ac:dyDescent="0.25">
      <c r="V641" s="21"/>
      <c r="W641" s="7"/>
      <c r="X641" s="7"/>
    </row>
    <row r="642" spans="22:24" x14ac:dyDescent="0.25">
      <c r="V642" s="21"/>
      <c r="W642" s="7"/>
      <c r="X642" s="7"/>
    </row>
    <row r="643" spans="22:24" x14ac:dyDescent="0.25">
      <c r="V643" s="21"/>
      <c r="W643" s="7"/>
      <c r="X643" s="7"/>
    </row>
    <row r="644" spans="22:24" x14ac:dyDescent="0.25">
      <c r="V644" s="21"/>
      <c r="W644" s="7"/>
      <c r="X644" s="7"/>
    </row>
    <row r="645" spans="22:24" x14ac:dyDescent="0.25">
      <c r="V645" s="21"/>
      <c r="W645" s="7"/>
      <c r="X645" s="7"/>
    </row>
    <row r="646" spans="22:24" x14ac:dyDescent="0.25">
      <c r="V646" s="21"/>
      <c r="W646" s="7"/>
      <c r="X646" s="7"/>
    </row>
    <row r="647" spans="22:24" x14ac:dyDescent="0.25">
      <c r="V647" s="21"/>
      <c r="W647" s="7"/>
      <c r="X647" s="7"/>
    </row>
    <row r="648" spans="22:24" x14ac:dyDescent="0.25">
      <c r="V648" s="21"/>
      <c r="W648" s="7"/>
      <c r="X648" s="7"/>
    </row>
    <row r="649" spans="22:24" x14ac:dyDescent="0.25">
      <c r="V649" s="21"/>
      <c r="W649" s="7"/>
      <c r="X649" s="7"/>
    </row>
    <row r="650" spans="22:24" x14ac:dyDescent="0.25">
      <c r="V650" s="21"/>
      <c r="W650" s="7"/>
      <c r="X650" s="7"/>
    </row>
    <row r="651" spans="22:24" x14ac:dyDescent="0.25">
      <c r="V651" s="21"/>
      <c r="W651" s="7"/>
      <c r="X651" s="7"/>
    </row>
    <row r="652" spans="22:24" x14ac:dyDescent="0.25">
      <c r="V652" s="21"/>
      <c r="W652" s="7"/>
      <c r="X652" s="7"/>
    </row>
    <row r="653" spans="22:24" x14ac:dyDescent="0.25">
      <c r="V653" s="21"/>
      <c r="W653" s="7"/>
      <c r="X653" s="7"/>
    </row>
    <row r="654" spans="22:24" x14ac:dyDescent="0.25">
      <c r="V654" s="21"/>
      <c r="W654" s="7"/>
      <c r="X654" s="7"/>
    </row>
    <row r="655" spans="22:24" x14ac:dyDescent="0.25">
      <c r="V655" s="21"/>
      <c r="W655" s="7"/>
      <c r="X655" s="7"/>
    </row>
    <row r="656" spans="22:24" x14ac:dyDescent="0.25">
      <c r="V656" s="21"/>
      <c r="W656" s="7"/>
      <c r="X656" s="7"/>
    </row>
    <row r="657" spans="22:24" x14ac:dyDescent="0.25">
      <c r="V657" s="21"/>
      <c r="W657" s="7"/>
      <c r="X657" s="7"/>
    </row>
    <row r="658" spans="22:24" x14ac:dyDescent="0.25">
      <c r="V658" s="21"/>
      <c r="W658" s="7"/>
      <c r="X658" s="7"/>
    </row>
    <row r="659" spans="22:24" x14ac:dyDescent="0.25">
      <c r="V659" s="21"/>
      <c r="W659" s="7"/>
      <c r="X659" s="7"/>
    </row>
    <row r="660" spans="22:24" x14ac:dyDescent="0.25">
      <c r="V660" s="21"/>
      <c r="W660" s="7"/>
      <c r="X660" s="7"/>
    </row>
    <row r="661" spans="22:24" x14ac:dyDescent="0.25">
      <c r="V661" s="21"/>
      <c r="W661" s="7"/>
      <c r="X661" s="7"/>
    </row>
    <row r="662" spans="22:24" x14ac:dyDescent="0.25">
      <c r="V662" s="21"/>
      <c r="W662" s="7"/>
      <c r="X662" s="7"/>
    </row>
    <row r="663" spans="22:24" x14ac:dyDescent="0.25">
      <c r="V663" s="21"/>
      <c r="W663" s="7"/>
      <c r="X663" s="7"/>
    </row>
    <row r="664" spans="22:24" x14ac:dyDescent="0.25">
      <c r="V664" s="21"/>
      <c r="W664" s="7"/>
      <c r="X664" s="7"/>
    </row>
    <row r="665" spans="22:24" x14ac:dyDescent="0.25">
      <c r="V665" s="21"/>
      <c r="W665" s="7"/>
      <c r="X665" s="7"/>
    </row>
    <row r="666" spans="22:24" x14ac:dyDescent="0.25">
      <c r="V666" s="21"/>
      <c r="W666" s="7"/>
      <c r="X666" s="7"/>
    </row>
    <row r="667" spans="22:24" x14ac:dyDescent="0.25">
      <c r="V667" s="21"/>
      <c r="W667" s="7"/>
      <c r="X667" s="7"/>
    </row>
    <row r="668" spans="22:24" x14ac:dyDescent="0.25">
      <c r="V668" s="21"/>
      <c r="W668" s="7"/>
      <c r="X668" s="7"/>
    </row>
    <row r="669" spans="22:24" x14ac:dyDescent="0.25">
      <c r="V669" s="21"/>
      <c r="W669" s="7"/>
      <c r="X669" s="7"/>
    </row>
    <row r="670" spans="22:24" x14ac:dyDescent="0.25">
      <c r="V670" s="21"/>
      <c r="W670" s="7"/>
      <c r="X670" s="7"/>
    </row>
    <row r="671" spans="22:24" x14ac:dyDescent="0.25">
      <c r="V671" s="21"/>
      <c r="W671" s="7"/>
      <c r="X671" s="7"/>
    </row>
    <row r="672" spans="22:24" x14ac:dyDescent="0.25">
      <c r="V672" s="21"/>
      <c r="W672" s="7"/>
      <c r="X672" s="7"/>
    </row>
    <row r="673" spans="22:24" x14ac:dyDescent="0.25">
      <c r="V673" s="21"/>
      <c r="W673" s="7"/>
      <c r="X673" s="7"/>
    </row>
    <row r="674" spans="22:24" x14ac:dyDescent="0.25">
      <c r="V674" s="21"/>
      <c r="W674" s="7"/>
      <c r="X674" s="7"/>
    </row>
    <row r="675" spans="22:24" x14ac:dyDescent="0.25">
      <c r="V675" s="21"/>
      <c r="W675" s="7"/>
      <c r="X675" s="7"/>
    </row>
    <row r="676" spans="22:24" x14ac:dyDescent="0.25">
      <c r="V676" s="21"/>
      <c r="W676" s="7"/>
      <c r="X676" s="7"/>
    </row>
    <row r="677" spans="22:24" x14ac:dyDescent="0.25">
      <c r="V677" s="21"/>
      <c r="W677" s="7"/>
      <c r="X677" s="7"/>
    </row>
    <row r="678" spans="22:24" x14ac:dyDescent="0.25">
      <c r="V678" s="21"/>
      <c r="W678" s="7"/>
      <c r="X678" s="7"/>
    </row>
    <row r="679" spans="22:24" x14ac:dyDescent="0.25">
      <c r="V679" s="21"/>
      <c r="W679" s="7"/>
      <c r="X679" s="7"/>
    </row>
    <row r="680" spans="22:24" x14ac:dyDescent="0.25">
      <c r="V680" s="21"/>
      <c r="W680" s="7"/>
      <c r="X680" s="7"/>
    </row>
    <row r="681" spans="22:24" x14ac:dyDescent="0.25">
      <c r="V681" s="21"/>
      <c r="W681" s="7"/>
      <c r="X681" s="7"/>
    </row>
    <row r="682" spans="22:24" x14ac:dyDescent="0.25">
      <c r="V682" s="21"/>
      <c r="W682" s="7"/>
      <c r="X682" s="7"/>
    </row>
    <row r="683" spans="22:24" x14ac:dyDescent="0.25">
      <c r="V683" s="21"/>
      <c r="W683" s="7"/>
      <c r="X683" s="7"/>
    </row>
    <row r="684" spans="22:24" x14ac:dyDescent="0.25">
      <c r="V684" s="21"/>
      <c r="W684" s="7"/>
      <c r="X684" s="7"/>
    </row>
    <row r="685" spans="22:24" x14ac:dyDescent="0.25">
      <c r="V685" s="21"/>
      <c r="W685" s="7"/>
      <c r="X685" s="7"/>
    </row>
    <row r="686" spans="22:24" x14ac:dyDescent="0.25">
      <c r="V686" s="21"/>
      <c r="W686" s="7"/>
      <c r="X686" s="7"/>
    </row>
    <row r="687" spans="22:24" x14ac:dyDescent="0.25">
      <c r="V687" s="21"/>
      <c r="W687" s="7"/>
      <c r="X687" s="7"/>
    </row>
    <row r="688" spans="22:24" x14ac:dyDescent="0.25">
      <c r="V688" s="21"/>
      <c r="W688" s="7"/>
      <c r="X688" s="7"/>
    </row>
    <row r="689" spans="22:24" x14ac:dyDescent="0.25">
      <c r="V689" s="21"/>
      <c r="W689" s="7"/>
      <c r="X689" s="7"/>
    </row>
    <row r="690" spans="22:24" x14ac:dyDescent="0.25">
      <c r="V690" s="21"/>
      <c r="W690" s="7"/>
      <c r="X690" s="7"/>
    </row>
    <row r="691" spans="22:24" x14ac:dyDescent="0.25">
      <c r="V691" s="21"/>
      <c r="W691" s="7"/>
      <c r="X691" s="7"/>
    </row>
    <row r="692" spans="22:24" x14ac:dyDescent="0.25">
      <c r="V692" s="21"/>
      <c r="W692" s="7"/>
      <c r="X692" s="7"/>
    </row>
    <row r="693" spans="22:24" x14ac:dyDescent="0.25">
      <c r="V693" s="21"/>
      <c r="W693" s="7"/>
      <c r="X693" s="7"/>
    </row>
    <row r="694" spans="22:24" x14ac:dyDescent="0.25">
      <c r="V694" s="21"/>
      <c r="W694" s="7"/>
      <c r="X694" s="7"/>
    </row>
    <row r="695" spans="22:24" x14ac:dyDescent="0.25">
      <c r="V695" s="21"/>
      <c r="W695" s="7"/>
      <c r="X695" s="7"/>
    </row>
    <row r="696" spans="22:24" x14ac:dyDescent="0.25">
      <c r="V696" s="21"/>
      <c r="W696" s="7"/>
      <c r="X696" s="7"/>
    </row>
    <row r="697" spans="22:24" x14ac:dyDescent="0.25">
      <c r="V697" s="21"/>
      <c r="W697" s="7"/>
      <c r="X697" s="7"/>
    </row>
    <row r="698" spans="22:24" x14ac:dyDescent="0.25">
      <c r="V698" s="21"/>
      <c r="W698" s="7"/>
      <c r="X698" s="7"/>
    </row>
    <row r="699" spans="22:24" x14ac:dyDescent="0.25">
      <c r="V699" s="21"/>
      <c r="W699" s="7"/>
      <c r="X699" s="7"/>
    </row>
    <row r="700" spans="22:24" x14ac:dyDescent="0.25">
      <c r="V700" s="21"/>
      <c r="W700" s="7"/>
      <c r="X700" s="7"/>
    </row>
    <row r="701" spans="22:24" x14ac:dyDescent="0.25">
      <c r="V701" s="21"/>
      <c r="W701" s="7"/>
      <c r="X701" s="7"/>
    </row>
    <row r="702" spans="22:24" x14ac:dyDescent="0.25">
      <c r="V702" s="21"/>
      <c r="W702" s="7"/>
      <c r="X702" s="7"/>
    </row>
    <row r="703" spans="22:24" x14ac:dyDescent="0.25">
      <c r="V703" s="21"/>
      <c r="W703" s="7"/>
      <c r="X703" s="7"/>
    </row>
    <row r="704" spans="22:24" x14ac:dyDescent="0.25">
      <c r="V704" s="21"/>
      <c r="W704" s="7"/>
      <c r="X704" s="7"/>
    </row>
    <row r="705" spans="22:24" x14ac:dyDescent="0.25">
      <c r="V705" s="21"/>
      <c r="W705" s="7"/>
      <c r="X705" s="7"/>
    </row>
    <row r="706" spans="22:24" x14ac:dyDescent="0.25">
      <c r="V706" s="21"/>
      <c r="W706" s="7"/>
      <c r="X706" s="7"/>
    </row>
    <row r="707" spans="22:24" x14ac:dyDescent="0.25">
      <c r="V707" s="21"/>
      <c r="W707" s="7"/>
      <c r="X707" s="7"/>
    </row>
    <row r="708" spans="22:24" x14ac:dyDescent="0.25">
      <c r="V708" s="21"/>
      <c r="W708" s="7"/>
      <c r="X708" s="7"/>
    </row>
    <row r="709" spans="22:24" x14ac:dyDescent="0.25">
      <c r="V709" s="21"/>
      <c r="W709" s="7"/>
      <c r="X709" s="7"/>
    </row>
    <row r="710" spans="22:24" x14ac:dyDescent="0.25">
      <c r="V710" s="21"/>
      <c r="W710" s="7"/>
      <c r="X710" s="7"/>
    </row>
    <row r="711" spans="22:24" x14ac:dyDescent="0.25">
      <c r="V711" s="21"/>
      <c r="W711" s="7"/>
      <c r="X711" s="7"/>
    </row>
    <row r="712" spans="22:24" x14ac:dyDescent="0.25">
      <c r="V712" s="21"/>
      <c r="W712" s="7"/>
      <c r="X712" s="7"/>
    </row>
    <row r="713" spans="22:24" x14ac:dyDescent="0.25">
      <c r="V713" s="21"/>
      <c r="W713" s="7"/>
      <c r="X713" s="7"/>
    </row>
    <row r="714" spans="22:24" x14ac:dyDescent="0.25">
      <c r="V714" s="21"/>
      <c r="W714" s="7"/>
      <c r="X714" s="7"/>
    </row>
    <row r="715" spans="22:24" x14ac:dyDescent="0.25">
      <c r="V715" s="21"/>
      <c r="W715" s="7"/>
      <c r="X715" s="7"/>
    </row>
    <row r="716" spans="22:24" x14ac:dyDescent="0.25">
      <c r="V716" s="21"/>
      <c r="W716" s="7"/>
      <c r="X716" s="7"/>
    </row>
    <row r="717" spans="22:24" x14ac:dyDescent="0.25">
      <c r="V717" s="21"/>
      <c r="W717" s="7"/>
      <c r="X717" s="7"/>
    </row>
    <row r="718" spans="22:24" x14ac:dyDescent="0.25">
      <c r="V718" s="21"/>
      <c r="W718" s="7"/>
      <c r="X718" s="7"/>
    </row>
    <row r="719" spans="22:24" x14ac:dyDescent="0.25">
      <c r="V719" s="21"/>
      <c r="W719" s="7"/>
      <c r="X719" s="7"/>
    </row>
    <row r="720" spans="22:24" x14ac:dyDescent="0.25">
      <c r="V720" s="21"/>
      <c r="W720" s="7"/>
      <c r="X720" s="7"/>
    </row>
    <row r="721" spans="22:24" x14ac:dyDescent="0.25">
      <c r="V721" s="21"/>
      <c r="W721" s="7"/>
      <c r="X721" s="7"/>
    </row>
    <row r="722" spans="22:24" x14ac:dyDescent="0.25">
      <c r="V722" s="21"/>
      <c r="W722" s="7"/>
      <c r="X722" s="7"/>
    </row>
    <row r="723" spans="22:24" x14ac:dyDescent="0.25">
      <c r="V723" s="21"/>
      <c r="W723" s="7"/>
      <c r="X723" s="7"/>
    </row>
    <row r="724" spans="22:24" x14ac:dyDescent="0.25">
      <c r="V724" s="21"/>
      <c r="W724" s="7"/>
      <c r="X724" s="7"/>
    </row>
    <row r="725" spans="22:24" x14ac:dyDescent="0.25">
      <c r="V725" s="21"/>
      <c r="W725" s="7"/>
      <c r="X725" s="7"/>
    </row>
    <row r="726" spans="22:24" x14ac:dyDescent="0.25">
      <c r="V726" s="21"/>
      <c r="W726" s="7"/>
      <c r="X726" s="7"/>
    </row>
    <row r="727" spans="22:24" x14ac:dyDescent="0.25">
      <c r="V727" s="21"/>
      <c r="W727" s="7"/>
      <c r="X727" s="7"/>
    </row>
    <row r="728" spans="22:24" x14ac:dyDescent="0.25">
      <c r="V728" s="21"/>
      <c r="W728" s="7"/>
      <c r="X728" s="7"/>
    </row>
    <row r="729" spans="22:24" x14ac:dyDescent="0.25">
      <c r="V729" s="21"/>
      <c r="W729" s="7"/>
      <c r="X729" s="7"/>
    </row>
    <row r="730" spans="22:24" x14ac:dyDescent="0.25">
      <c r="V730" s="21"/>
      <c r="W730" s="7"/>
      <c r="X730" s="7"/>
    </row>
    <row r="731" spans="22:24" x14ac:dyDescent="0.25">
      <c r="V731" s="21"/>
      <c r="W731" s="7"/>
      <c r="X731" s="7"/>
    </row>
    <row r="732" spans="22:24" x14ac:dyDescent="0.25">
      <c r="V732" s="21"/>
      <c r="W732" s="7"/>
      <c r="X732" s="7"/>
    </row>
    <row r="733" spans="22:24" x14ac:dyDescent="0.25">
      <c r="V733" s="21"/>
      <c r="W733" s="7"/>
      <c r="X733" s="7"/>
    </row>
    <row r="734" spans="22:24" x14ac:dyDescent="0.25">
      <c r="V734" s="21"/>
      <c r="W734" s="7"/>
      <c r="X734" s="7"/>
    </row>
    <row r="735" spans="22:24" x14ac:dyDescent="0.25">
      <c r="V735" s="21"/>
      <c r="W735" s="7"/>
      <c r="X735" s="7"/>
    </row>
    <row r="736" spans="22:24" x14ac:dyDescent="0.25">
      <c r="V736" s="21"/>
      <c r="W736" s="7"/>
      <c r="X736" s="7"/>
    </row>
    <row r="737" spans="22:24" x14ac:dyDescent="0.25">
      <c r="V737" s="21"/>
      <c r="W737" s="7"/>
      <c r="X737" s="7"/>
    </row>
    <row r="738" spans="22:24" x14ac:dyDescent="0.25">
      <c r="V738" s="21"/>
      <c r="W738" s="7"/>
      <c r="X738" s="7"/>
    </row>
    <row r="739" spans="22:24" x14ac:dyDescent="0.25">
      <c r="V739" s="21"/>
      <c r="W739" s="7"/>
      <c r="X739" s="7"/>
    </row>
    <row r="740" spans="22:24" x14ac:dyDescent="0.25">
      <c r="V740" s="21"/>
      <c r="W740" s="7"/>
      <c r="X740" s="7"/>
    </row>
    <row r="741" spans="22:24" x14ac:dyDescent="0.25">
      <c r="V741" s="21"/>
      <c r="W741" s="7"/>
      <c r="X741" s="7"/>
    </row>
    <row r="742" spans="22:24" x14ac:dyDescent="0.25">
      <c r="V742" s="21"/>
      <c r="W742" s="7"/>
      <c r="X742" s="7"/>
    </row>
    <row r="743" spans="22:24" x14ac:dyDescent="0.25">
      <c r="V743" s="21"/>
      <c r="W743" s="7"/>
      <c r="X743" s="7"/>
    </row>
    <row r="744" spans="22:24" x14ac:dyDescent="0.25">
      <c r="V744" s="21"/>
      <c r="W744" s="7"/>
      <c r="X744" s="7"/>
    </row>
    <row r="745" spans="22:24" x14ac:dyDescent="0.25">
      <c r="V745" s="21"/>
      <c r="W745" s="7"/>
      <c r="X745" s="7"/>
    </row>
    <row r="746" spans="22:24" x14ac:dyDescent="0.25">
      <c r="V746" s="21"/>
      <c r="W746" s="7"/>
      <c r="X746" s="7"/>
    </row>
    <row r="747" spans="22:24" x14ac:dyDescent="0.25">
      <c r="V747" s="21"/>
      <c r="W747" s="7"/>
      <c r="X747" s="7"/>
    </row>
    <row r="748" spans="22:24" x14ac:dyDescent="0.25">
      <c r="V748" s="21"/>
      <c r="W748" s="7"/>
      <c r="X748" s="7"/>
    </row>
    <row r="749" spans="22:24" x14ac:dyDescent="0.25">
      <c r="V749" s="21"/>
      <c r="W749" s="7"/>
      <c r="X749" s="7"/>
    </row>
    <row r="750" spans="22:24" x14ac:dyDescent="0.25">
      <c r="V750" s="21"/>
      <c r="W750" s="7"/>
      <c r="X750" s="7"/>
    </row>
    <row r="751" spans="22:24" x14ac:dyDescent="0.25">
      <c r="V751" s="21"/>
      <c r="W751" s="7"/>
      <c r="X751" s="7"/>
    </row>
    <row r="752" spans="22:24" x14ac:dyDescent="0.25">
      <c r="V752" s="21"/>
      <c r="W752" s="7"/>
      <c r="X752" s="7"/>
    </row>
    <row r="753" spans="22:24" x14ac:dyDescent="0.25">
      <c r="V753" s="21"/>
      <c r="W753" s="7"/>
      <c r="X753" s="7"/>
    </row>
    <row r="754" spans="22:24" x14ac:dyDescent="0.25">
      <c r="V754" s="21"/>
      <c r="W754" s="7"/>
      <c r="X754" s="7"/>
    </row>
    <row r="755" spans="22:24" x14ac:dyDescent="0.25">
      <c r="V755" s="21"/>
      <c r="W755" s="7"/>
      <c r="X755" s="7"/>
    </row>
    <row r="756" spans="22:24" x14ac:dyDescent="0.25">
      <c r="V756" s="21"/>
      <c r="W756" s="7"/>
      <c r="X756" s="7"/>
    </row>
    <row r="757" spans="22:24" x14ac:dyDescent="0.25">
      <c r="V757" s="21"/>
      <c r="W757" s="7"/>
      <c r="X757" s="7"/>
    </row>
    <row r="758" spans="22:24" x14ac:dyDescent="0.25">
      <c r="V758" s="21"/>
      <c r="W758" s="7"/>
      <c r="X758" s="7"/>
    </row>
    <row r="759" spans="22:24" x14ac:dyDescent="0.25">
      <c r="V759" s="21"/>
      <c r="W759" s="7"/>
      <c r="X759" s="7"/>
    </row>
    <row r="760" spans="22:24" x14ac:dyDescent="0.25">
      <c r="V760" s="21"/>
      <c r="W760" s="7"/>
      <c r="X760" s="7"/>
    </row>
    <row r="761" spans="22:24" x14ac:dyDescent="0.25">
      <c r="V761" s="21"/>
      <c r="W761" s="7"/>
      <c r="X761" s="7"/>
    </row>
    <row r="762" spans="22:24" x14ac:dyDescent="0.25">
      <c r="V762" s="21"/>
      <c r="W762" s="7"/>
      <c r="X762" s="7"/>
    </row>
    <row r="763" spans="22:24" x14ac:dyDescent="0.25">
      <c r="V763" s="21"/>
      <c r="W763" s="7"/>
      <c r="X763" s="7"/>
    </row>
    <row r="764" spans="22:24" x14ac:dyDescent="0.25">
      <c r="V764" s="21"/>
      <c r="W764" s="7"/>
      <c r="X764" s="7"/>
    </row>
    <row r="765" spans="22:24" x14ac:dyDescent="0.25">
      <c r="V765" s="21"/>
      <c r="W765" s="7"/>
      <c r="X765" s="7"/>
    </row>
    <row r="766" spans="22:24" x14ac:dyDescent="0.25">
      <c r="V766" s="21"/>
      <c r="W766" s="7"/>
      <c r="X766" s="7"/>
    </row>
    <row r="767" spans="22:24" x14ac:dyDescent="0.25">
      <c r="V767" s="21"/>
      <c r="W767" s="7"/>
      <c r="X767" s="7"/>
    </row>
    <row r="768" spans="22:24" x14ac:dyDescent="0.25">
      <c r="V768" s="21"/>
      <c r="W768" s="7"/>
      <c r="X768" s="7"/>
    </row>
    <row r="769" spans="22:24" x14ac:dyDescent="0.25">
      <c r="V769" s="21"/>
      <c r="W769" s="7"/>
      <c r="X769" s="7"/>
    </row>
    <row r="770" spans="22:24" x14ac:dyDescent="0.25">
      <c r="V770" s="21"/>
      <c r="W770" s="7"/>
      <c r="X770" s="7"/>
    </row>
    <row r="771" spans="22:24" x14ac:dyDescent="0.25">
      <c r="V771" s="21"/>
      <c r="W771" s="7"/>
      <c r="X771" s="7"/>
    </row>
    <row r="772" spans="22:24" x14ac:dyDescent="0.25">
      <c r="V772" s="21"/>
      <c r="W772" s="7"/>
      <c r="X772" s="7"/>
    </row>
    <row r="773" spans="22:24" x14ac:dyDescent="0.25">
      <c r="V773" s="21"/>
      <c r="W773" s="7"/>
      <c r="X773" s="7"/>
    </row>
    <row r="774" spans="22:24" x14ac:dyDescent="0.25">
      <c r="V774" s="21"/>
      <c r="W774" s="7"/>
      <c r="X774" s="7"/>
    </row>
    <row r="775" spans="22:24" x14ac:dyDescent="0.25">
      <c r="V775" s="21"/>
      <c r="W775" s="7"/>
      <c r="X775" s="7"/>
    </row>
    <row r="776" spans="22:24" x14ac:dyDescent="0.25">
      <c r="V776" s="21"/>
      <c r="W776" s="7"/>
      <c r="X776" s="7"/>
    </row>
    <row r="777" spans="22:24" x14ac:dyDescent="0.25">
      <c r="V777" s="21"/>
      <c r="W777" s="7"/>
      <c r="X777" s="7"/>
    </row>
    <row r="778" spans="22:24" x14ac:dyDescent="0.25">
      <c r="V778" s="21"/>
      <c r="W778" s="7"/>
      <c r="X778" s="7"/>
    </row>
    <row r="779" spans="22:24" x14ac:dyDescent="0.25">
      <c r="V779" s="21"/>
      <c r="W779" s="7"/>
      <c r="X779" s="7"/>
    </row>
    <row r="780" spans="22:24" x14ac:dyDescent="0.25">
      <c r="V780" s="21"/>
      <c r="W780" s="7"/>
      <c r="X780" s="7"/>
    </row>
    <row r="781" spans="22:24" x14ac:dyDescent="0.25">
      <c r="V781" s="21"/>
      <c r="W781" s="7"/>
      <c r="X781" s="7"/>
    </row>
    <row r="782" spans="22:24" x14ac:dyDescent="0.25">
      <c r="V782" s="21"/>
      <c r="W782" s="7"/>
      <c r="X782" s="7"/>
    </row>
    <row r="783" spans="22:24" x14ac:dyDescent="0.25">
      <c r="V783" s="21"/>
      <c r="W783" s="7"/>
      <c r="X783" s="7"/>
    </row>
    <row r="784" spans="22:24" x14ac:dyDescent="0.25">
      <c r="V784" s="21"/>
      <c r="W784" s="7"/>
      <c r="X784" s="7"/>
    </row>
    <row r="785" spans="22:24" x14ac:dyDescent="0.25">
      <c r="V785" s="21"/>
      <c r="W785" s="7"/>
      <c r="X785" s="7"/>
    </row>
    <row r="786" spans="22:24" x14ac:dyDescent="0.25">
      <c r="V786" s="21"/>
      <c r="W786" s="7"/>
      <c r="X786" s="7"/>
    </row>
    <row r="787" spans="22:24" x14ac:dyDescent="0.25">
      <c r="V787" s="21"/>
      <c r="W787" s="7"/>
      <c r="X787" s="7"/>
    </row>
    <row r="788" spans="22:24" x14ac:dyDescent="0.25">
      <c r="V788" s="21"/>
      <c r="W788" s="7"/>
      <c r="X788" s="7"/>
    </row>
    <row r="789" spans="22:24" x14ac:dyDescent="0.25">
      <c r="V789" s="21"/>
      <c r="W789" s="7"/>
      <c r="X789" s="7"/>
    </row>
    <row r="790" spans="22:24" x14ac:dyDescent="0.25">
      <c r="V790" s="21"/>
      <c r="W790" s="7"/>
      <c r="X790" s="7"/>
    </row>
    <row r="791" spans="22:24" x14ac:dyDescent="0.25">
      <c r="V791" s="21"/>
      <c r="W791" s="7"/>
      <c r="X791" s="7"/>
    </row>
    <row r="792" spans="22:24" x14ac:dyDescent="0.25">
      <c r="V792" s="21"/>
      <c r="W792" s="7"/>
      <c r="X792" s="7"/>
    </row>
    <row r="793" spans="22:24" x14ac:dyDescent="0.25">
      <c r="V793" s="21"/>
      <c r="W793" s="7"/>
      <c r="X793" s="7"/>
    </row>
    <row r="794" spans="22:24" x14ac:dyDescent="0.25">
      <c r="V794" s="21"/>
      <c r="W794" s="7"/>
      <c r="X794" s="7"/>
    </row>
    <row r="795" spans="22:24" x14ac:dyDescent="0.25">
      <c r="V795" s="21"/>
      <c r="W795" s="7"/>
      <c r="X795" s="7"/>
    </row>
    <row r="796" spans="22:24" x14ac:dyDescent="0.25">
      <c r="V796" s="21"/>
      <c r="W796" s="7"/>
      <c r="X796" s="7"/>
    </row>
    <row r="797" spans="22:24" x14ac:dyDescent="0.25">
      <c r="V797" s="21"/>
      <c r="W797" s="7"/>
      <c r="X797" s="7"/>
    </row>
    <row r="798" spans="22:24" x14ac:dyDescent="0.25">
      <c r="V798" s="21"/>
      <c r="W798" s="7"/>
      <c r="X798" s="7"/>
    </row>
    <row r="799" spans="22:24" x14ac:dyDescent="0.25">
      <c r="V799" s="21"/>
      <c r="W799" s="7"/>
      <c r="X799" s="7"/>
    </row>
    <row r="800" spans="22:24" x14ac:dyDescent="0.25">
      <c r="V800" s="21"/>
      <c r="W800" s="7"/>
      <c r="X800" s="7"/>
    </row>
    <row r="801" spans="22:24" x14ac:dyDescent="0.25">
      <c r="V801" s="21"/>
      <c r="W801" s="7"/>
      <c r="X801" s="7"/>
    </row>
    <row r="802" spans="22:24" x14ac:dyDescent="0.25">
      <c r="V802" s="21"/>
      <c r="W802" s="7"/>
      <c r="X802" s="7"/>
    </row>
    <row r="803" spans="22:24" x14ac:dyDescent="0.25">
      <c r="V803" s="21"/>
      <c r="W803" s="7"/>
      <c r="X803" s="7"/>
    </row>
    <row r="804" spans="22:24" x14ac:dyDescent="0.25">
      <c r="V804" s="21"/>
      <c r="W804" s="7"/>
      <c r="X804" s="7"/>
    </row>
    <row r="805" spans="22:24" x14ac:dyDescent="0.25">
      <c r="V805" s="21"/>
      <c r="W805" s="7"/>
      <c r="X805" s="7"/>
    </row>
    <row r="806" spans="22:24" x14ac:dyDescent="0.25">
      <c r="V806" s="21"/>
      <c r="W806" s="7"/>
      <c r="X806" s="7"/>
    </row>
    <row r="807" spans="22:24" x14ac:dyDescent="0.25">
      <c r="V807" s="21"/>
      <c r="W807" s="7"/>
      <c r="X807" s="7"/>
    </row>
    <row r="808" spans="22:24" x14ac:dyDescent="0.25">
      <c r="V808" s="21"/>
      <c r="W808" s="7"/>
      <c r="X808" s="7"/>
    </row>
    <row r="809" spans="22:24" x14ac:dyDescent="0.25">
      <c r="V809" s="21"/>
      <c r="W809" s="7"/>
      <c r="X809" s="7"/>
    </row>
    <row r="810" spans="22:24" x14ac:dyDescent="0.25">
      <c r="V810" s="21"/>
      <c r="W810" s="7"/>
      <c r="X810" s="7"/>
    </row>
    <row r="811" spans="22:24" x14ac:dyDescent="0.25">
      <c r="V811" s="21"/>
      <c r="W811" s="7"/>
      <c r="X811" s="7"/>
    </row>
    <row r="812" spans="22:24" x14ac:dyDescent="0.25">
      <c r="V812" s="21"/>
      <c r="W812" s="7"/>
      <c r="X812" s="7"/>
    </row>
    <row r="813" spans="22:24" x14ac:dyDescent="0.25">
      <c r="V813" s="21"/>
      <c r="W813" s="7"/>
      <c r="X813" s="7"/>
    </row>
    <row r="814" spans="22:24" x14ac:dyDescent="0.25">
      <c r="V814" s="21"/>
      <c r="W814" s="7"/>
      <c r="X814" s="7"/>
    </row>
    <row r="815" spans="22:24" x14ac:dyDescent="0.25">
      <c r="V815" s="21"/>
      <c r="W815" s="7"/>
      <c r="X815" s="7"/>
    </row>
    <row r="816" spans="22:24" x14ac:dyDescent="0.25">
      <c r="V816" s="21"/>
      <c r="W816" s="7"/>
      <c r="X816" s="7"/>
    </row>
    <row r="817" spans="22:24" x14ac:dyDescent="0.25">
      <c r="V817" s="21"/>
      <c r="W817" s="7"/>
      <c r="X817" s="7"/>
    </row>
    <row r="818" spans="22:24" x14ac:dyDescent="0.25">
      <c r="V818" s="21"/>
      <c r="W818" s="7"/>
      <c r="X818" s="7"/>
    </row>
    <row r="819" spans="22:24" x14ac:dyDescent="0.25">
      <c r="V819" s="21"/>
      <c r="W819" s="7"/>
      <c r="X819" s="7"/>
    </row>
    <row r="820" spans="22:24" x14ac:dyDescent="0.25">
      <c r="V820" s="21"/>
      <c r="W820" s="7"/>
      <c r="X820" s="7"/>
    </row>
    <row r="821" spans="22:24" x14ac:dyDescent="0.25">
      <c r="V821" s="21"/>
      <c r="W821" s="7"/>
      <c r="X821" s="7"/>
    </row>
    <row r="822" spans="22:24" x14ac:dyDescent="0.25">
      <c r="V822" s="21"/>
      <c r="W822" s="7"/>
      <c r="X822" s="7"/>
    </row>
    <row r="823" spans="22:24" x14ac:dyDescent="0.25">
      <c r="V823" s="21"/>
      <c r="W823" s="7"/>
      <c r="X823" s="7"/>
    </row>
    <row r="824" spans="22:24" x14ac:dyDescent="0.25">
      <c r="V824" s="21"/>
      <c r="W824" s="7"/>
      <c r="X824" s="7"/>
    </row>
    <row r="825" spans="22:24" x14ac:dyDescent="0.25">
      <c r="V825" s="21"/>
      <c r="W825" s="7"/>
      <c r="X825" s="7"/>
    </row>
    <row r="826" spans="22:24" x14ac:dyDescent="0.25">
      <c r="V826" s="21"/>
      <c r="W826" s="7"/>
      <c r="X826" s="7"/>
    </row>
    <row r="827" spans="22:24" x14ac:dyDescent="0.25">
      <c r="V827" s="21"/>
      <c r="W827" s="7"/>
      <c r="X827" s="7"/>
    </row>
    <row r="828" spans="22:24" x14ac:dyDescent="0.25">
      <c r="V828" s="21"/>
      <c r="W828" s="7"/>
      <c r="X828" s="7"/>
    </row>
    <row r="829" spans="22:24" x14ac:dyDescent="0.25">
      <c r="V829" s="21"/>
      <c r="W829" s="7"/>
      <c r="X829" s="7"/>
    </row>
    <row r="830" spans="22:24" x14ac:dyDescent="0.25">
      <c r="V830" s="21"/>
      <c r="W830" s="7"/>
      <c r="X830" s="7"/>
    </row>
    <row r="831" spans="22:24" x14ac:dyDescent="0.25">
      <c r="V831" s="21"/>
      <c r="W831" s="7"/>
      <c r="X831" s="7"/>
    </row>
    <row r="832" spans="22:24" x14ac:dyDescent="0.25">
      <c r="V832" s="21"/>
      <c r="W832" s="7"/>
      <c r="X832" s="7"/>
    </row>
    <row r="833" spans="22:24" x14ac:dyDescent="0.25">
      <c r="V833" s="21"/>
      <c r="W833" s="7"/>
      <c r="X833" s="7"/>
    </row>
    <row r="834" spans="22:24" x14ac:dyDescent="0.25">
      <c r="V834" s="21"/>
      <c r="W834" s="7"/>
      <c r="X834" s="7"/>
    </row>
    <row r="835" spans="22:24" x14ac:dyDescent="0.25">
      <c r="V835" s="21"/>
      <c r="W835" s="7"/>
      <c r="X835" s="7"/>
    </row>
    <row r="836" spans="22:24" x14ac:dyDescent="0.25">
      <c r="V836" s="21"/>
      <c r="W836" s="7"/>
      <c r="X836" s="7"/>
    </row>
    <row r="837" spans="22:24" x14ac:dyDescent="0.25">
      <c r="V837" s="21"/>
      <c r="W837" s="7"/>
      <c r="X837" s="7"/>
    </row>
    <row r="838" spans="22:24" x14ac:dyDescent="0.25">
      <c r="V838" s="21"/>
      <c r="W838" s="7"/>
      <c r="X838" s="7"/>
    </row>
    <row r="839" spans="22:24" x14ac:dyDescent="0.25">
      <c r="V839" s="21"/>
      <c r="W839" s="7"/>
      <c r="X839" s="7"/>
    </row>
    <row r="840" spans="22:24" x14ac:dyDescent="0.25">
      <c r="V840" s="21"/>
      <c r="W840" s="7"/>
      <c r="X840" s="7"/>
    </row>
    <row r="841" spans="22:24" x14ac:dyDescent="0.25">
      <c r="V841" s="21"/>
      <c r="W841" s="7"/>
      <c r="X841" s="7"/>
    </row>
    <row r="842" spans="22:24" x14ac:dyDescent="0.25">
      <c r="V842" s="21"/>
      <c r="W842" s="7"/>
      <c r="X842" s="7"/>
    </row>
    <row r="843" spans="22:24" x14ac:dyDescent="0.25">
      <c r="V843" s="21"/>
      <c r="W843" s="7"/>
      <c r="X843" s="7"/>
    </row>
    <row r="844" spans="22:24" x14ac:dyDescent="0.25">
      <c r="V844" s="21"/>
      <c r="W844" s="7"/>
      <c r="X844" s="7"/>
    </row>
    <row r="845" spans="22:24" x14ac:dyDescent="0.25">
      <c r="V845" s="21"/>
      <c r="W845" s="7"/>
      <c r="X845" s="7"/>
    </row>
    <row r="846" spans="22:24" x14ac:dyDescent="0.25">
      <c r="V846" s="21"/>
      <c r="W846" s="7"/>
      <c r="X846" s="7"/>
    </row>
    <row r="847" spans="22:24" x14ac:dyDescent="0.25">
      <c r="V847" s="21"/>
      <c r="W847" s="7"/>
      <c r="X847" s="7"/>
    </row>
    <row r="848" spans="22:24" x14ac:dyDescent="0.25">
      <c r="V848" s="21"/>
      <c r="W848" s="7"/>
      <c r="X848" s="7"/>
    </row>
    <row r="849" spans="22:24" x14ac:dyDescent="0.25">
      <c r="V849" s="21"/>
      <c r="W849" s="7"/>
      <c r="X849" s="7"/>
    </row>
    <row r="850" spans="22:24" x14ac:dyDescent="0.25">
      <c r="V850" s="21"/>
      <c r="W850" s="7"/>
      <c r="X850" s="7"/>
    </row>
    <row r="851" spans="22:24" x14ac:dyDescent="0.25">
      <c r="V851" s="21"/>
      <c r="W851" s="7"/>
      <c r="X851" s="7"/>
    </row>
    <row r="852" spans="22:24" x14ac:dyDescent="0.25">
      <c r="V852" s="21"/>
      <c r="W852" s="7"/>
      <c r="X852" s="7"/>
    </row>
    <row r="853" spans="22:24" x14ac:dyDescent="0.25">
      <c r="V853" s="21"/>
      <c r="W853" s="7"/>
      <c r="X853" s="7"/>
    </row>
    <row r="854" spans="22:24" x14ac:dyDescent="0.25">
      <c r="V854" s="21"/>
      <c r="W854" s="7"/>
      <c r="X854" s="7"/>
    </row>
    <row r="855" spans="22:24" x14ac:dyDescent="0.25">
      <c r="V855" s="21"/>
      <c r="W855" s="7"/>
      <c r="X855" s="7"/>
    </row>
    <row r="856" spans="22:24" x14ac:dyDescent="0.25">
      <c r="V856" s="21"/>
      <c r="W856" s="7"/>
      <c r="X856" s="7"/>
    </row>
    <row r="857" spans="22:24" x14ac:dyDescent="0.25">
      <c r="V857" s="21"/>
      <c r="W857" s="7"/>
      <c r="X857" s="7"/>
    </row>
    <row r="858" spans="22:24" x14ac:dyDescent="0.25">
      <c r="V858" s="21"/>
      <c r="W858" s="7"/>
      <c r="X858" s="7"/>
    </row>
    <row r="859" spans="22:24" x14ac:dyDescent="0.25">
      <c r="V859" s="21"/>
      <c r="W859" s="7"/>
      <c r="X859" s="7"/>
    </row>
    <row r="860" spans="22:24" x14ac:dyDescent="0.25">
      <c r="V860" s="21"/>
      <c r="W860" s="7"/>
      <c r="X860" s="7"/>
    </row>
    <row r="861" spans="22:24" x14ac:dyDescent="0.25">
      <c r="V861" s="21"/>
      <c r="W861" s="7"/>
      <c r="X861" s="7"/>
    </row>
    <row r="862" spans="22:24" x14ac:dyDescent="0.25">
      <c r="V862" s="21"/>
      <c r="W862" s="7"/>
      <c r="X862" s="7"/>
    </row>
    <row r="863" spans="22:24" x14ac:dyDescent="0.25">
      <c r="V863" s="21"/>
      <c r="W863" s="7"/>
      <c r="X863" s="7"/>
    </row>
    <row r="864" spans="22:24" x14ac:dyDescent="0.25">
      <c r="V864" s="21"/>
      <c r="W864" s="7"/>
      <c r="X864" s="7"/>
    </row>
    <row r="865" spans="22:24" x14ac:dyDescent="0.25">
      <c r="V865" s="21"/>
      <c r="W865" s="7"/>
      <c r="X865" s="7"/>
    </row>
    <row r="866" spans="22:24" x14ac:dyDescent="0.25">
      <c r="V866" s="21"/>
      <c r="W866" s="7"/>
      <c r="X866" s="7"/>
    </row>
    <row r="867" spans="22:24" x14ac:dyDescent="0.25">
      <c r="V867" s="21"/>
      <c r="W867" s="7"/>
      <c r="X867" s="7"/>
    </row>
    <row r="868" spans="22:24" x14ac:dyDescent="0.25">
      <c r="V868" s="21"/>
      <c r="W868" s="7"/>
      <c r="X868" s="7"/>
    </row>
    <row r="869" spans="22:24" x14ac:dyDescent="0.25">
      <c r="V869" s="21"/>
      <c r="W869" s="7"/>
      <c r="X869" s="7"/>
    </row>
    <row r="870" spans="22:24" x14ac:dyDescent="0.25">
      <c r="V870" s="21"/>
      <c r="W870" s="7"/>
      <c r="X870" s="7"/>
    </row>
    <row r="871" spans="22:24" x14ac:dyDescent="0.25">
      <c r="V871" s="21"/>
      <c r="W871" s="7"/>
      <c r="X871" s="7"/>
    </row>
    <row r="872" spans="22:24" x14ac:dyDescent="0.25">
      <c r="V872" s="21"/>
      <c r="W872" s="7"/>
      <c r="X872" s="7"/>
    </row>
    <row r="873" spans="22:24" x14ac:dyDescent="0.25">
      <c r="V873" s="21"/>
      <c r="W873" s="7"/>
      <c r="X873" s="7"/>
    </row>
    <row r="874" spans="22:24" x14ac:dyDescent="0.25">
      <c r="V874" s="21"/>
      <c r="W874" s="7"/>
      <c r="X874" s="7"/>
    </row>
    <row r="875" spans="22:24" x14ac:dyDescent="0.25">
      <c r="V875" s="21"/>
      <c r="W875" s="7"/>
      <c r="X875" s="7"/>
    </row>
    <row r="876" spans="22:24" x14ac:dyDescent="0.25">
      <c r="V876" s="21"/>
      <c r="W876" s="7"/>
      <c r="X876" s="7"/>
    </row>
    <row r="877" spans="22:24" x14ac:dyDescent="0.25">
      <c r="V877" s="21"/>
      <c r="W877" s="7"/>
      <c r="X877" s="7"/>
    </row>
    <row r="878" spans="22:24" x14ac:dyDescent="0.25">
      <c r="V878" s="21"/>
      <c r="W878" s="7"/>
      <c r="X878" s="7"/>
    </row>
    <row r="879" spans="22:24" x14ac:dyDescent="0.25">
      <c r="V879" s="21"/>
      <c r="W879" s="7"/>
      <c r="X879" s="7"/>
    </row>
    <row r="880" spans="22:24" x14ac:dyDescent="0.25">
      <c r="V880" s="21"/>
      <c r="W880" s="7"/>
      <c r="X880" s="7"/>
    </row>
    <row r="881" spans="22:24" x14ac:dyDescent="0.25">
      <c r="V881" s="21"/>
      <c r="W881" s="7"/>
      <c r="X881" s="7"/>
    </row>
    <row r="882" spans="22:24" x14ac:dyDescent="0.25">
      <c r="V882" s="21"/>
      <c r="W882" s="7"/>
      <c r="X882" s="7"/>
    </row>
    <row r="883" spans="22:24" x14ac:dyDescent="0.25">
      <c r="V883" s="21"/>
      <c r="W883" s="7"/>
      <c r="X883" s="7"/>
    </row>
    <row r="884" spans="22:24" x14ac:dyDescent="0.25">
      <c r="V884" s="21"/>
      <c r="W884" s="7"/>
      <c r="X884" s="7"/>
    </row>
    <row r="885" spans="22:24" x14ac:dyDescent="0.25">
      <c r="V885" s="21"/>
      <c r="W885" s="7"/>
      <c r="X885" s="7"/>
    </row>
    <row r="886" spans="22:24" x14ac:dyDescent="0.25">
      <c r="V886" s="21"/>
      <c r="W886" s="7"/>
      <c r="X886" s="7"/>
    </row>
    <row r="887" spans="22:24" x14ac:dyDescent="0.25">
      <c r="V887" s="21"/>
      <c r="W887" s="7"/>
      <c r="X887" s="7"/>
    </row>
    <row r="888" spans="22:24" x14ac:dyDescent="0.25">
      <c r="V888" s="21"/>
      <c r="W888" s="7"/>
      <c r="X888" s="7"/>
    </row>
    <row r="889" spans="22:24" x14ac:dyDescent="0.25">
      <c r="V889" s="21"/>
      <c r="W889" s="7"/>
      <c r="X889" s="7"/>
    </row>
    <row r="890" spans="22:24" x14ac:dyDescent="0.25">
      <c r="V890" s="21"/>
      <c r="W890" s="7"/>
      <c r="X890" s="7"/>
    </row>
    <row r="891" spans="22:24" x14ac:dyDescent="0.25">
      <c r="V891" s="21"/>
      <c r="W891" s="7"/>
      <c r="X891" s="7"/>
    </row>
    <row r="892" spans="22:24" x14ac:dyDescent="0.25">
      <c r="V892" s="21"/>
      <c r="W892" s="7"/>
      <c r="X892" s="7"/>
    </row>
    <row r="893" spans="22:24" x14ac:dyDescent="0.25">
      <c r="V893" s="21"/>
      <c r="W893" s="7"/>
      <c r="X893" s="7"/>
    </row>
    <row r="894" spans="22:24" x14ac:dyDescent="0.25">
      <c r="V894" s="21"/>
      <c r="W894" s="7"/>
      <c r="X894" s="7"/>
    </row>
    <row r="895" spans="22:24" x14ac:dyDescent="0.25">
      <c r="V895" s="21"/>
      <c r="W895" s="7"/>
      <c r="X895" s="7"/>
    </row>
    <row r="896" spans="22:24" x14ac:dyDescent="0.25">
      <c r="V896" s="21"/>
      <c r="W896" s="7"/>
      <c r="X896" s="7"/>
    </row>
    <row r="897" spans="22:24" x14ac:dyDescent="0.25">
      <c r="V897" s="21"/>
      <c r="W897" s="7"/>
      <c r="X897" s="7"/>
    </row>
    <row r="898" spans="22:24" x14ac:dyDescent="0.25">
      <c r="V898" s="21"/>
      <c r="W898" s="7"/>
      <c r="X898" s="7"/>
    </row>
    <row r="899" spans="22:24" x14ac:dyDescent="0.25">
      <c r="V899" s="21"/>
      <c r="W899" s="7"/>
      <c r="X899" s="7"/>
    </row>
    <row r="900" spans="22:24" x14ac:dyDescent="0.25">
      <c r="V900" s="21"/>
      <c r="W900" s="7"/>
      <c r="X900" s="7"/>
    </row>
    <row r="901" spans="22:24" x14ac:dyDescent="0.25">
      <c r="V901" s="21"/>
      <c r="W901" s="7"/>
      <c r="X901" s="7"/>
    </row>
    <row r="902" spans="22:24" x14ac:dyDescent="0.25">
      <c r="V902" s="21"/>
      <c r="W902" s="7"/>
      <c r="X902" s="7"/>
    </row>
    <row r="903" spans="22:24" x14ac:dyDescent="0.25">
      <c r="V903" s="21"/>
      <c r="W903" s="7"/>
      <c r="X903" s="7"/>
    </row>
    <row r="904" spans="22:24" x14ac:dyDescent="0.25">
      <c r="V904" s="21"/>
      <c r="W904" s="7"/>
      <c r="X904" s="7"/>
    </row>
    <row r="905" spans="22:24" x14ac:dyDescent="0.25">
      <c r="V905" s="21"/>
      <c r="W905" s="7"/>
      <c r="X905" s="7"/>
    </row>
    <row r="906" spans="22:24" x14ac:dyDescent="0.25">
      <c r="V906" s="21"/>
      <c r="W906" s="7"/>
      <c r="X906" s="7"/>
    </row>
    <row r="907" spans="22:24" x14ac:dyDescent="0.25">
      <c r="V907" s="21"/>
      <c r="W907" s="7"/>
      <c r="X907" s="7"/>
    </row>
    <row r="908" spans="22:24" x14ac:dyDescent="0.25">
      <c r="V908" s="21"/>
      <c r="W908" s="7"/>
      <c r="X908" s="7"/>
    </row>
    <row r="909" spans="22:24" x14ac:dyDescent="0.25">
      <c r="V909" s="21"/>
      <c r="W909" s="7"/>
      <c r="X909" s="7"/>
    </row>
    <row r="910" spans="22:24" x14ac:dyDescent="0.25">
      <c r="V910" s="21"/>
      <c r="W910" s="7"/>
      <c r="X910" s="7"/>
    </row>
    <row r="911" spans="22:24" x14ac:dyDescent="0.25">
      <c r="V911" s="21"/>
      <c r="W911" s="7"/>
      <c r="X911" s="7"/>
    </row>
    <row r="912" spans="22:24" x14ac:dyDescent="0.25">
      <c r="V912" s="21"/>
      <c r="W912" s="7"/>
      <c r="X912" s="7"/>
    </row>
    <row r="913" spans="22:24" x14ac:dyDescent="0.25">
      <c r="V913" s="21"/>
      <c r="W913" s="7"/>
      <c r="X913" s="7"/>
    </row>
    <row r="914" spans="22:24" x14ac:dyDescent="0.25">
      <c r="V914" s="21"/>
      <c r="W914" s="7"/>
      <c r="X914" s="7"/>
    </row>
    <row r="915" spans="22:24" x14ac:dyDescent="0.25">
      <c r="V915" s="21"/>
      <c r="W915" s="7"/>
      <c r="X915" s="7"/>
    </row>
    <row r="916" spans="22:24" x14ac:dyDescent="0.25">
      <c r="V916" s="21"/>
      <c r="W916" s="7"/>
      <c r="X916" s="7"/>
    </row>
    <row r="917" spans="22:24" x14ac:dyDescent="0.25">
      <c r="V917" s="21"/>
      <c r="W917" s="7"/>
      <c r="X917" s="7"/>
    </row>
    <row r="918" spans="22:24" x14ac:dyDescent="0.25">
      <c r="V918" s="21"/>
      <c r="W918" s="7"/>
      <c r="X918" s="7"/>
    </row>
    <row r="919" spans="22:24" x14ac:dyDescent="0.25">
      <c r="V919" s="21"/>
      <c r="W919" s="7"/>
      <c r="X919" s="7"/>
    </row>
    <row r="920" spans="22:24" x14ac:dyDescent="0.25">
      <c r="V920" s="21"/>
      <c r="W920" s="7"/>
      <c r="X920" s="7"/>
    </row>
    <row r="921" spans="22:24" x14ac:dyDescent="0.25">
      <c r="V921" s="21"/>
      <c r="W921" s="7"/>
      <c r="X921" s="7"/>
    </row>
    <row r="922" spans="22:24" x14ac:dyDescent="0.25">
      <c r="V922" s="21"/>
      <c r="W922" s="7"/>
      <c r="X922" s="7"/>
    </row>
    <row r="923" spans="22:24" x14ac:dyDescent="0.25">
      <c r="V923" s="21"/>
      <c r="W923" s="7"/>
      <c r="X923" s="7"/>
    </row>
    <row r="924" spans="22:24" x14ac:dyDescent="0.25">
      <c r="V924" s="21"/>
      <c r="W924" s="7"/>
      <c r="X924" s="7"/>
    </row>
    <row r="925" spans="22:24" x14ac:dyDescent="0.25">
      <c r="V925" s="21"/>
      <c r="W925" s="7"/>
      <c r="X925" s="7"/>
    </row>
    <row r="926" spans="22:24" x14ac:dyDescent="0.25">
      <c r="V926" s="21"/>
      <c r="W926" s="7"/>
      <c r="X926" s="7"/>
    </row>
    <row r="927" spans="22:24" x14ac:dyDescent="0.25">
      <c r="V927" s="21"/>
      <c r="W927" s="7"/>
      <c r="X927" s="7"/>
    </row>
    <row r="928" spans="22:24" x14ac:dyDescent="0.25">
      <c r="V928" s="21"/>
      <c r="W928" s="7"/>
      <c r="X928" s="7"/>
    </row>
    <row r="929" spans="22:24" x14ac:dyDescent="0.25">
      <c r="V929" s="21"/>
      <c r="W929" s="7"/>
      <c r="X929" s="7"/>
    </row>
    <row r="930" spans="22:24" x14ac:dyDescent="0.25">
      <c r="V930" s="21"/>
      <c r="W930" s="7"/>
      <c r="X930" s="7"/>
    </row>
    <row r="931" spans="22:24" x14ac:dyDescent="0.25">
      <c r="V931" s="21"/>
      <c r="W931" s="7"/>
      <c r="X931" s="7"/>
    </row>
    <row r="932" spans="22:24" x14ac:dyDescent="0.25">
      <c r="V932" s="21"/>
      <c r="W932" s="7"/>
      <c r="X932" s="7"/>
    </row>
    <row r="933" spans="22:24" x14ac:dyDescent="0.25">
      <c r="V933" s="21"/>
      <c r="W933" s="7"/>
      <c r="X933" s="7"/>
    </row>
    <row r="934" spans="22:24" x14ac:dyDescent="0.25">
      <c r="V934" s="21"/>
      <c r="W934" s="7"/>
      <c r="X934" s="7"/>
    </row>
    <row r="935" spans="22:24" x14ac:dyDescent="0.25">
      <c r="V935" s="21"/>
      <c r="W935" s="7"/>
      <c r="X935" s="7"/>
    </row>
    <row r="936" spans="22:24" x14ac:dyDescent="0.25">
      <c r="V936" s="21"/>
      <c r="W936" s="7"/>
      <c r="X936" s="7"/>
    </row>
    <row r="937" spans="22:24" x14ac:dyDescent="0.25">
      <c r="V937" s="21"/>
      <c r="W937" s="7"/>
      <c r="X937" s="7"/>
    </row>
    <row r="938" spans="22:24" x14ac:dyDescent="0.25">
      <c r="V938" s="21"/>
      <c r="W938" s="7"/>
      <c r="X938" s="7"/>
    </row>
    <row r="939" spans="22:24" x14ac:dyDescent="0.25">
      <c r="V939" s="21"/>
      <c r="W939" s="7"/>
      <c r="X939" s="7"/>
    </row>
    <row r="940" spans="22:24" x14ac:dyDescent="0.25">
      <c r="V940" s="21"/>
      <c r="W940" s="7"/>
      <c r="X940" s="7"/>
    </row>
    <row r="941" spans="22:24" x14ac:dyDescent="0.25">
      <c r="V941" s="21"/>
      <c r="W941" s="7"/>
      <c r="X941" s="7"/>
    </row>
    <row r="942" spans="22:24" x14ac:dyDescent="0.25">
      <c r="V942" s="21"/>
      <c r="W942" s="7"/>
      <c r="X942" s="7"/>
    </row>
    <row r="943" spans="22:24" x14ac:dyDescent="0.25">
      <c r="V943" s="21"/>
      <c r="W943" s="7"/>
      <c r="X943" s="7"/>
    </row>
    <row r="944" spans="22:24" x14ac:dyDescent="0.25">
      <c r="V944" s="21"/>
      <c r="W944" s="7"/>
      <c r="X944" s="7"/>
    </row>
    <row r="945" spans="22:24" x14ac:dyDescent="0.25">
      <c r="V945" s="21"/>
      <c r="W945" s="7"/>
      <c r="X945" s="7"/>
    </row>
    <row r="946" spans="22:24" x14ac:dyDescent="0.25">
      <c r="V946" s="21"/>
      <c r="W946" s="7"/>
      <c r="X946" s="7"/>
    </row>
    <row r="947" spans="22:24" x14ac:dyDescent="0.25">
      <c r="V947" s="21"/>
      <c r="W947" s="7"/>
      <c r="X947" s="7"/>
    </row>
    <row r="948" spans="22:24" x14ac:dyDescent="0.25">
      <c r="V948" s="21"/>
      <c r="W948" s="7"/>
      <c r="X948" s="7"/>
    </row>
    <row r="949" spans="22:24" x14ac:dyDescent="0.25">
      <c r="V949" s="21"/>
      <c r="W949" s="7"/>
      <c r="X949" s="7"/>
    </row>
    <row r="950" spans="22:24" x14ac:dyDescent="0.25">
      <c r="V950" s="21"/>
      <c r="W950" s="7"/>
      <c r="X950" s="7"/>
    </row>
    <row r="951" spans="22:24" x14ac:dyDescent="0.25">
      <c r="V951" s="21"/>
      <c r="W951" s="7"/>
      <c r="X951" s="7"/>
    </row>
    <row r="952" spans="22:24" x14ac:dyDescent="0.25">
      <c r="V952" s="21"/>
      <c r="W952" s="7"/>
      <c r="X952" s="7"/>
    </row>
    <row r="953" spans="22:24" x14ac:dyDescent="0.25">
      <c r="V953" s="21"/>
      <c r="W953" s="7"/>
      <c r="X953" s="7"/>
    </row>
    <row r="954" spans="22:24" x14ac:dyDescent="0.25">
      <c r="V954" s="21"/>
      <c r="W954" s="7"/>
      <c r="X954" s="7"/>
    </row>
    <row r="955" spans="22:24" x14ac:dyDescent="0.25">
      <c r="V955" s="21"/>
      <c r="W955" s="7"/>
      <c r="X955" s="7"/>
    </row>
    <row r="956" spans="22:24" x14ac:dyDescent="0.25">
      <c r="V956" s="21"/>
      <c r="W956" s="7"/>
      <c r="X956" s="7"/>
    </row>
    <row r="957" spans="22:24" x14ac:dyDescent="0.25">
      <c r="V957" s="21"/>
      <c r="W957" s="7"/>
      <c r="X957" s="7"/>
    </row>
    <row r="958" spans="22:24" x14ac:dyDescent="0.25">
      <c r="V958" s="21"/>
      <c r="W958" s="7"/>
      <c r="X958" s="7"/>
    </row>
    <row r="959" spans="22:24" x14ac:dyDescent="0.25">
      <c r="V959" s="21"/>
      <c r="W959" s="7"/>
      <c r="X959" s="7"/>
    </row>
    <row r="960" spans="22:24" x14ac:dyDescent="0.25">
      <c r="V960" s="21"/>
      <c r="W960" s="7"/>
      <c r="X960" s="7"/>
    </row>
    <row r="961" spans="22:24" x14ac:dyDescent="0.25">
      <c r="V961" s="21"/>
      <c r="W961" s="7"/>
      <c r="X961" s="7"/>
    </row>
    <row r="962" spans="22:24" x14ac:dyDescent="0.25">
      <c r="V962" s="21"/>
      <c r="W962" s="7"/>
      <c r="X962" s="7"/>
    </row>
    <row r="963" spans="22:24" x14ac:dyDescent="0.25">
      <c r="V963" s="21"/>
      <c r="W963" s="7"/>
      <c r="X963" s="7"/>
    </row>
    <row r="964" spans="22:24" x14ac:dyDescent="0.25">
      <c r="V964" s="21"/>
      <c r="W964" s="7"/>
      <c r="X964" s="7"/>
    </row>
    <row r="965" spans="22:24" x14ac:dyDescent="0.25">
      <c r="V965" s="21"/>
      <c r="W965" s="7"/>
      <c r="X965" s="7"/>
    </row>
    <row r="966" spans="22:24" x14ac:dyDescent="0.25">
      <c r="V966" s="21"/>
      <c r="W966" s="7"/>
      <c r="X966" s="7"/>
    </row>
    <row r="967" spans="22:24" x14ac:dyDescent="0.25">
      <c r="V967" s="21"/>
      <c r="W967" s="7"/>
      <c r="X967" s="7"/>
    </row>
    <row r="968" spans="22:24" x14ac:dyDescent="0.25">
      <c r="V968" s="21"/>
      <c r="W968" s="7"/>
      <c r="X968" s="7"/>
    </row>
    <row r="969" spans="22:24" x14ac:dyDescent="0.25">
      <c r="V969" s="21"/>
      <c r="W969" s="7"/>
      <c r="X969" s="7"/>
    </row>
    <row r="970" spans="22:24" x14ac:dyDescent="0.25">
      <c r="V970" s="21"/>
      <c r="W970" s="7"/>
      <c r="X970" s="7"/>
    </row>
    <row r="971" spans="22:24" x14ac:dyDescent="0.25">
      <c r="V971" s="21"/>
      <c r="W971" s="7"/>
      <c r="X971" s="7"/>
    </row>
    <row r="972" spans="22:24" x14ac:dyDescent="0.25">
      <c r="V972" s="21"/>
      <c r="W972" s="7"/>
      <c r="X972" s="7"/>
    </row>
    <row r="973" spans="22:24" x14ac:dyDescent="0.25">
      <c r="V973" s="21"/>
      <c r="W973" s="7"/>
      <c r="X973" s="7"/>
    </row>
    <row r="974" spans="22:24" x14ac:dyDescent="0.25">
      <c r="V974" s="21"/>
      <c r="W974" s="7"/>
      <c r="X974" s="7"/>
    </row>
    <row r="975" spans="22:24" x14ac:dyDescent="0.25">
      <c r="V975" s="21"/>
      <c r="W975" s="7"/>
      <c r="X975" s="7"/>
    </row>
    <row r="976" spans="22:24" x14ac:dyDescent="0.25">
      <c r="V976" s="21"/>
      <c r="W976" s="7"/>
      <c r="X976" s="7"/>
    </row>
    <row r="977" spans="22:24" x14ac:dyDescent="0.25">
      <c r="V977" s="21"/>
      <c r="W977" s="7"/>
      <c r="X977" s="7"/>
    </row>
    <row r="978" spans="22:24" x14ac:dyDescent="0.25">
      <c r="V978" s="21"/>
      <c r="W978" s="7"/>
      <c r="X978" s="7"/>
    </row>
    <row r="979" spans="22:24" x14ac:dyDescent="0.25">
      <c r="V979" s="21"/>
      <c r="W979" s="7"/>
      <c r="X979" s="7"/>
    </row>
    <row r="980" spans="22:24" x14ac:dyDescent="0.25">
      <c r="V980" s="21"/>
      <c r="W980" s="7"/>
      <c r="X980" s="7"/>
    </row>
    <row r="981" spans="22:24" x14ac:dyDescent="0.25">
      <c r="V981" s="21"/>
      <c r="W981" s="7"/>
      <c r="X981" s="7"/>
    </row>
    <row r="982" spans="22:24" x14ac:dyDescent="0.25">
      <c r="V982" s="21"/>
      <c r="W982" s="7"/>
      <c r="X982" s="7"/>
    </row>
    <row r="983" spans="22:24" x14ac:dyDescent="0.25">
      <c r="V983" s="21"/>
      <c r="W983" s="7"/>
      <c r="X983" s="7"/>
    </row>
    <row r="984" spans="22:24" x14ac:dyDescent="0.25">
      <c r="V984" s="21"/>
      <c r="W984" s="7"/>
      <c r="X984" s="7"/>
    </row>
    <row r="985" spans="22:24" x14ac:dyDescent="0.25">
      <c r="V985" s="21"/>
      <c r="W985" s="7"/>
      <c r="X985" s="7"/>
    </row>
    <row r="986" spans="22:24" x14ac:dyDescent="0.25">
      <c r="V986" s="21"/>
      <c r="W986" s="7"/>
      <c r="X986" s="7"/>
    </row>
    <row r="987" spans="22:24" x14ac:dyDescent="0.25">
      <c r="V987" s="21"/>
      <c r="W987" s="7"/>
      <c r="X987" s="7"/>
    </row>
    <row r="988" spans="22:24" x14ac:dyDescent="0.25">
      <c r="V988" s="21"/>
      <c r="W988" s="7"/>
      <c r="X988" s="7"/>
    </row>
    <row r="989" spans="22:24" x14ac:dyDescent="0.25">
      <c r="V989" s="21"/>
      <c r="W989" s="7"/>
      <c r="X989" s="7"/>
    </row>
    <row r="990" spans="22:24" x14ac:dyDescent="0.25">
      <c r="V990" s="21"/>
      <c r="W990" s="7"/>
      <c r="X990" s="7"/>
    </row>
    <row r="991" spans="22:24" x14ac:dyDescent="0.25">
      <c r="V991" s="21"/>
      <c r="W991" s="7"/>
      <c r="X991" s="7"/>
    </row>
    <row r="992" spans="22:24" x14ac:dyDescent="0.25">
      <c r="V992" s="21"/>
      <c r="W992" s="7"/>
      <c r="X992" s="7"/>
    </row>
    <row r="993" spans="22:24" x14ac:dyDescent="0.25">
      <c r="V993" s="21"/>
      <c r="W993" s="7"/>
      <c r="X993" s="7"/>
    </row>
    <row r="994" spans="22:24" x14ac:dyDescent="0.25">
      <c r="V994" s="21"/>
      <c r="W994" s="7"/>
      <c r="X994" s="7"/>
    </row>
    <row r="995" spans="22:24" x14ac:dyDescent="0.25">
      <c r="V995" s="21"/>
      <c r="W995" s="7"/>
      <c r="X995" s="7"/>
    </row>
    <row r="996" spans="22:24" x14ac:dyDescent="0.25">
      <c r="V996" s="21"/>
      <c r="W996" s="7"/>
      <c r="X996" s="7"/>
    </row>
    <row r="997" spans="22:24" x14ac:dyDescent="0.25">
      <c r="V997" s="21"/>
      <c r="W997" s="7"/>
      <c r="X997" s="7"/>
    </row>
    <row r="998" spans="22:24" x14ac:dyDescent="0.25">
      <c r="V998" s="21"/>
      <c r="W998" s="7"/>
      <c r="X998" s="7"/>
    </row>
    <row r="999" spans="22:24" x14ac:dyDescent="0.25">
      <c r="V999" s="21"/>
      <c r="W999" s="7"/>
      <c r="X999" s="7"/>
    </row>
    <row r="1000" spans="22:24" x14ac:dyDescent="0.25">
      <c r="V1000" s="21"/>
      <c r="W1000" s="7"/>
      <c r="X1000" s="7"/>
    </row>
    <row r="1001" spans="22:24" x14ac:dyDescent="0.25">
      <c r="V1001" s="21"/>
      <c r="W1001" s="7"/>
      <c r="X1001" s="7"/>
    </row>
    <row r="1002" spans="22:24" x14ac:dyDescent="0.25">
      <c r="V1002" s="21"/>
      <c r="W1002" s="7"/>
      <c r="X1002" s="7"/>
    </row>
    <row r="1003" spans="22:24" x14ac:dyDescent="0.25">
      <c r="V1003" s="21"/>
      <c r="W1003" s="7"/>
      <c r="X1003" s="7"/>
    </row>
    <row r="1004" spans="22:24" x14ac:dyDescent="0.25">
      <c r="V1004" s="21"/>
      <c r="W1004" s="7"/>
      <c r="X1004" s="7"/>
    </row>
    <row r="1005" spans="22:24" x14ac:dyDescent="0.25">
      <c r="V1005" s="21"/>
      <c r="W1005" s="7"/>
      <c r="X1005" s="7"/>
    </row>
    <row r="1006" spans="22:24" x14ac:dyDescent="0.25">
      <c r="V1006" s="21"/>
      <c r="W1006" s="7"/>
      <c r="X1006" s="7"/>
    </row>
    <row r="1007" spans="22:24" x14ac:dyDescent="0.25">
      <c r="V1007" s="21"/>
      <c r="W1007" s="7"/>
      <c r="X1007" s="7"/>
    </row>
    <row r="1008" spans="22:24" x14ac:dyDescent="0.25">
      <c r="V1008" s="21"/>
      <c r="W1008" s="7"/>
      <c r="X1008" s="7"/>
    </row>
    <row r="1009" spans="22:24" x14ac:dyDescent="0.25">
      <c r="V1009" s="21"/>
      <c r="W1009" s="7"/>
      <c r="X1009" s="7"/>
    </row>
    <row r="1010" spans="22:24" x14ac:dyDescent="0.25">
      <c r="V1010" s="21"/>
      <c r="W1010" s="7"/>
      <c r="X1010" s="7"/>
    </row>
    <row r="1011" spans="22:24" x14ac:dyDescent="0.25">
      <c r="V1011" s="21"/>
      <c r="W1011" s="7"/>
      <c r="X1011" s="7"/>
    </row>
    <row r="1012" spans="22:24" x14ac:dyDescent="0.25">
      <c r="V1012" s="21"/>
      <c r="W1012" s="7"/>
      <c r="X1012" s="7"/>
    </row>
    <row r="1013" spans="22:24" x14ac:dyDescent="0.25">
      <c r="V1013" s="21"/>
      <c r="W1013" s="7"/>
      <c r="X1013" s="7"/>
    </row>
    <row r="1014" spans="22:24" x14ac:dyDescent="0.25">
      <c r="V1014" s="21"/>
      <c r="W1014" s="7"/>
      <c r="X1014" s="7"/>
    </row>
    <row r="1015" spans="22:24" x14ac:dyDescent="0.25">
      <c r="V1015" s="21"/>
      <c r="W1015" s="7"/>
      <c r="X1015" s="7"/>
    </row>
    <row r="1016" spans="22:24" x14ac:dyDescent="0.25">
      <c r="V1016" s="21"/>
      <c r="W1016" s="7"/>
      <c r="X1016" s="7"/>
    </row>
    <row r="1017" spans="22:24" x14ac:dyDescent="0.25">
      <c r="V1017" s="21"/>
      <c r="W1017" s="7"/>
      <c r="X1017" s="7"/>
    </row>
    <row r="1018" spans="22:24" x14ac:dyDescent="0.25">
      <c r="V1018" s="21"/>
      <c r="W1018" s="7"/>
      <c r="X1018" s="7"/>
    </row>
    <row r="1019" spans="22:24" x14ac:dyDescent="0.25">
      <c r="V1019" s="21"/>
      <c r="W1019" s="7"/>
      <c r="X1019" s="7"/>
    </row>
    <row r="1020" spans="22:24" x14ac:dyDescent="0.25">
      <c r="V1020" s="21"/>
      <c r="W1020" s="7"/>
      <c r="X1020" s="7"/>
    </row>
    <row r="1021" spans="22:24" x14ac:dyDescent="0.25">
      <c r="V1021" s="21"/>
      <c r="W1021" s="7"/>
      <c r="X1021" s="7"/>
    </row>
    <row r="1022" spans="22:24" x14ac:dyDescent="0.25">
      <c r="V1022" s="21"/>
      <c r="W1022" s="7"/>
      <c r="X1022" s="7"/>
    </row>
    <row r="1023" spans="22:24" x14ac:dyDescent="0.25">
      <c r="V1023" s="21"/>
      <c r="W1023" s="7"/>
      <c r="X1023" s="7"/>
    </row>
    <row r="1024" spans="22:24" x14ac:dyDescent="0.25">
      <c r="V1024" s="21"/>
      <c r="W1024" s="7"/>
      <c r="X1024" s="7"/>
    </row>
    <row r="1025" spans="22:24" x14ac:dyDescent="0.25">
      <c r="V1025" s="21"/>
      <c r="W1025" s="7"/>
      <c r="X1025" s="7"/>
    </row>
    <row r="1026" spans="22:24" x14ac:dyDescent="0.25">
      <c r="V1026" s="21"/>
      <c r="W1026" s="7"/>
      <c r="X1026" s="7"/>
    </row>
    <row r="1027" spans="22:24" x14ac:dyDescent="0.25">
      <c r="V1027" s="21"/>
      <c r="W1027" s="7"/>
      <c r="X1027" s="7"/>
    </row>
    <row r="1028" spans="22:24" x14ac:dyDescent="0.25">
      <c r="V1028" s="21"/>
      <c r="W1028" s="7"/>
      <c r="X1028" s="7"/>
    </row>
    <row r="1029" spans="22:24" x14ac:dyDescent="0.25">
      <c r="V1029" s="21"/>
      <c r="W1029" s="7"/>
      <c r="X1029" s="7"/>
    </row>
    <row r="1030" spans="22:24" x14ac:dyDescent="0.25">
      <c r="V1030" s="21"/>
      <c r="W1030" s="7"/>
      <c r="X1030" s="7"/>
    </row>
    <row r="1031" spans="22:24" x14ac:dyDescent="0.25">
      <c r="V1031" s="21"/>
      <c r="W1031" s="7"/>
      <c r="X1031" s="7"/>
    </row>
    <row r="1032" spans="22:24" x14ac:dyDescent="0.25">
      <c r="V1032" s="21"/>
      <c r="W1032" s="7"/>
      <c r="X1032" s="7"/>
    </row>
    <row r="1033" spans="22:24" x14ac:dyDescent="0.25">
      <c r="V1033" s="21"/>
      <c r="W1033" s="7"/>
      <c r="X1033" s="7"/>
    </row>
    <row r="1034" spans="22:24" x14ac:dyDescent="0.25">
      <c r="V1034" s="21"/>
      <c r="W1034" s="7"/>
      <c r="X1034" s="7"/>
    </row>
    <row r="1035" spans="22:24" x14ac:dyDescent="0.25">
      <c r="V1035" s="21"/>
      <c r="W1035" s="7"/>
      <c r="X1035" s="7"/>
    </row>
    <row r="1036" spans="22:24" x14ac:dyDescent="0.25">
      <c r="V1036" s="21"/>
      <c r="W1036" s="7"/>
      <c r="X1036" s="7"/>
    </row>
    <row r="1037" spans="22:24" x14ac:dyDescent="0.25">
      <c r="V1037" s="21"/>
      <c r="W1037" s="7"/>
      <c r="X1037" s="7"/>
    </row>
    <row r="1038" spans="22:24" x14ac:dyDescent="0.25">
      <c r="V1038" s="21"/>
      <c r="W1038" s="7"/>
      <c r="X1038" s="7"/>
    </row>
    <row r="1039" spans="22:24" x14ac:dyDescent="0.25">
      <c r="V1039" s="21"/>
      <c r="W1039" s="7"/>
      <c r="X1039" s="7"/>
    </row>
    <row r="1040" spans="22:24" x14ac:dyDescent="0.25">
      <c r="V1040" s="21"/>
      <c r="W1040" s="7"/>
      <c r="X1040" s="7"/>
    </row>
    <row r="1041" spans="22:24" x14ac:dyDescent="0.25">
      <c r="V1041" s="21"/>
      <c r="W1041" s="7"/>
      <c r="X1041" s="7"/>
    </row>
    <row r="1042" spans="22:24" x14ac:dyDescent="0.25">
      <c r="V1042" s="21"/>
      <c r="W1042" s="7"/>
      <c r="X1042" s="7"/>
    </row>
    <row r="1043" spans="22:24" x14ac:dyDescent="0.25">
      <c r="V1043" s="21"/>
      <c r="W1043" s="7"/>
      <c r="X1043" s="7"/>
    </row>
    <row r="1044" spans="22:24" x14ac:dyDescent="0.25">
      <c r="V1044" s="21"/>
      <c r="W1044" s="7"/>
      <c r="X1044" s="7"/>
    </row>
    <row r="1045" spans="22:24" x14ac:dyDescent="0.25">
      <c r="V1045" s="21"/>
      <c r="W1045" s="7"/>
      <c r="X1045" s="7"/>
    </row>
    <row r="1046" spans="22:24" x14ac:dyDescent="0.25">
      <c r="V1046" s="21"/>
      <c r="W1046" s="7"/>
      <c r="X1046" s="7"/>
    </row>
    <row r="1047" spans="22:24" x14ac:dyDescent="0.25">
      <c r="V1047" s="21"/>
      <c r="W1047" s="7"/>
      <c r="X1047" s="7"/>
    </row>
    <row r="1048" spans="22:24" x14ac:dyDescent="0.25">
      <c r="V1048" s="21"/>
      <c r="W1048" s="7"/>
      <c r="X1048" s="7"/>
    </row>
    <row r="1049" spans="22:24" x14ac:dyDescent="0.25">
      <c r="V1049" s="21"/>
      <c r="W1049" s="7"/>
      <c r="X1049" s="7"/>
    </row>
    <row r="1050" spans="22:24" x14ac:dyDescent="0.25">
      <c r="V1050" s="21"/>
      <c r="W1050" s="7"/>
      <c r="X1050" s="7"/>
    </row>
    <row r="1051" spans="22:24" x14ac:dyDescent="0.25">
      <c r="V1051" s="21"/>
      <c r="W1051" s="7"/>
      <c r="X1051" s="7"/>
    </row>
    <row r="1052" spans="22:24" x14ac:dyDescent="0.25">
      <c r="V1052" s="21"/>
      <c r="W1052" s="7"/>
      <c r="X1052" s="7"/>
    </row>
    <row r="1053" spans="22:24" x14ac:dyDescent="0.25">
      <c r="V1053" s="21"/>
      <c r="W1053" s="7"/>
      <c r="X1053" s="7"/>
    </row>
    <row r="1054" spans="22:24" x14ac:dyDescent="0.25">
      <c r="V1054" s="21"/>
      <c r="W1054" s="7"/>
      <c r="X1054" s="7"/>
    </row>
    <row r="1055" spans="22:24" x14ac:dyDescent="0.25">
      <c r="V1055" s="21"/>
      <c r="W1055" s="7"/>
      <c r="X1055" s="7"/>
    </row>
    <row r="1056" spans="22:24" x14ac:dyDescent="0.25">
      <c r="V1056" s="21"/>
      <c r="W1056" s="7"/>
      <c r="X1056" s="7"/>
    </row>
    <row r="1057" spans="22:24" x14ac:dyDescent="0.25">
      <c r="V1057" s="21"/>
      <c r="W1057" s="7"/>
      <c r="X1057" s="7"/>
    </row>
    <row r="1058" spans="22:24" x14ac:dyDescent="0.25">
      <c r="V1058" s="21"/>
      <c r="W1058" s="7"/>
      <c r="X1058" s="7"/>
    </row>
    <row r="1059" spans="22:24" x14ac:dyDescent="0.25">
      <c r="V1059" s="21"/>
      <c r="W1059" s="7"/>
      <c r="X1059" s="7"/>
    </row>
    <row r="1060" spans="22:24" x14ac:dyDescent="0.25">
      <c r="V1060" s="21"/>
      <c r="W1060" s="7"/>
      <c r="X1060" s="7"/>
    </row>
    <row r="1061" spans="22:24" x14ac:dyDescent="0.25">
      <c r="V1061" s="21"/>
      <c r="W1061" s="7"/>
      <c r="X1061" s="7"/>
    </row>
    <row r="1062" spans="22:24" x14ac:dyDescent="0.25">
      <c r="V1062" s="21"/>
      <c r="W1062" s="7"/>
      <c r="X1062" s="7"/>
    </row>
    <row r="1063" spans="22:24" x14ac:dyDescent="0.25">
      <c r="V1063" s="21"/>
      <c r="W1063" s="7"/>
      <c r="X1063" s="7"/>
    </row>
    <row r="1064" spans="22:24" x14ac:dyDescent="0.25">
      <c r="V1064" s="21"/>
      <c r="W1064" s="7"/>
      <c r="X1064" s="7"/>
    </row>
    <row r="1065" spans="22:24" x14ac:dyDescent="0.25">
      <c r="V1065" s="21"/>
      <c r="W1065" s="7"/>
      <c r="X1065" s="7"/>
    </row>
    <row r="1066" spans="22:24" x14ac:dyDescent="0.25">
      <c r="V1066" s="21"/>
      <c r="W1066" s="7"/>
      <c r="X1066" s="7"/>
    </row>
    <row r="1067" spans="22:24" x14ac:dyDescent="0.25">
      <c r="V1067" s="21"/>
      <c r="W1067" s="7"/>
      <c r="X1067" s="7"/>
    </row>
    <row r="1068" spans="22:24" x14ac:dyDescent="0.25">
      <c r="V1068" s="21"/>
      <c r="W1068" s="7"/>
      <c r="X1068" s="7"/>
    </row>
    <row r="1069" spans="22:24" x14ac:dyDescent="0.25">
      <c r="V1069" s="21"/>
      <c r="W1069" s="7"/>
      <c r="X1069" s="7"/>
    </row>
    <row r="1070" spans="22:24" x14ac:dyDescent="0.25">
      <c r="V1070" s="21"/>
      <c r="W1070" s="7"/>
      <c r="X1070" s="7"/>
    </row>
    <row r="1071" spans="22:24" x14ac:dyDescent="0.25">
      <c r="V1071" s="21"/>
      <c r="W1071" s="7"/>
      <c r="X1071" s="7"/>
    </row>
    <row r="1072" spans="22:24" x14ac:dyDescent="0.25">
      <c r="V1072" s="21"/>
      <c r="W1072" s="7"/>
      <c r="X1072" s="7"/>
    </row>
    <row r="1073" spans="22:24" x14ac:dyDescent="0.25">
      <c r="V1073" s="21"/>
      <c r="W1073" s="7"/>
      <c r="X1073" s="7"/>
    </row>
    <row r="1074" spans="22:24" x14ac:dyDescent="0.25">
      <c r="V1074" s="21"/>
      <c r="W1074" s="7"/>
      <c r="X1074" s="7"/>
    </row>
    <row r="1075" spans="22:24" x14ac:dyDescent="0.25">
      <c r="V1075" s="21"/>
      <c r="W1075" s="7"/>
      <c r="X1075" s="7"/>
    </row>
    <row r="1076" spans="22:24" x14ac:dyDescent="0.25">
      <c r="V1076" s="21"/>
      <c r="W1076" s="7"/>
      <c r="X1076" s="7"/>
    </row>
    <row r="1077" spans="22:24" x14ac:dyDescent="0.25">
      <c r="V1077" s="21"/>
      <c r="W1077" s="7"/>
      <c r="X1077" s="7"/>
    </row>
    <row r="1078" spans="22:24" x14ac:dyDescent="0.25">
      <c r="V1078" s="21"/>
      <c r="W1078" s="7"/>
      <c r="X1078" s="7"/>
    </row>
    <row r="1079" spans="22:24" x14ac:dyDescent="0.25">
      <c r="V1079" s="21"/>
      <c r="W1079" s="7"/>
      <c r="X1079" s="7"/>
    </row>
    <row r="1080" spans="22:24" x14ac:dyDescent="0.25">
      <c r="V1080" s="21"/>
      <c r="W1080" s="7"/>
      <c r="X1080" s="7"/>
    </row>
    <row r="1081" spans="22:24" x14ac:dyDescent="0.25">
      <c r="V1081" s="21"/>
      <c r="W1081" s="7"/>
      <c r="X1081" s="7"/>
    </row>
    <row r="1082" spans="22:24" x14ac:dyDescent="0.25">
      <c r="V1082" s="21"/>
      <c r="W1082" s="7"/>
      <c r="X1082" s="7"/>
    </row>
    <row r="1083" spans="22:24" x14ac:dyDescent="0.25">
      <c r="V1083" s="21"/>
      <c r="W1083" s="7"/>
      <c r="X1083" s="7"/>
    </row>
    <row r="1084" spans="22:24" x14ac:dyDescent="0.25">
      <c r="V1084" s="21"/>
      <c r="W1084" s="7"/>
      <c r="X1084" s="7"/>
    </row>
    <row r="1085" spans="22:24" x14ac:dyDescent="0.25">
      <c r="V1085" s="21"/>
      <c r="W1085" s="7"/>
      <c r="X1085" s="7"/>
    </row>
    <row r="1086" spans="22:24" x14ac:dyDescent="0.25">
      <c r="V1086" s="21"/>
      <c r="W1086" s="7"/>
      <c r="X1086" s="7"/>
    </row>
    <row r="1087" spans="22:24" x14ac:dyDescent="0.25">
      <c r="V1087" s="21"/>
      <c r="W1087" s="7"/>
      <c r="X1087" s="7"/>
    </row>
    <row r="1088" spans="22:24" x14ac:dyDescent="0.25">
      <c r="V1088" s="21"/>
      <c r="W1088" s="7"/>
      <c r="X1088" s="7"/>
    </row>
    <row r="1089" spans="22:24" x14ac:dyDescent="0.25">
      <c r="V1089" s="21"/>
      <c r="W1089" s="7"/>
      <c r="X1089" s="7"/>
    </row>
    <row r="1090" spans="22:24" x14ac:dyDescent="0.25">
      <c r="V1090" s="21"/>
      <c r="W1090" s="7"/>
      <c r="X1090" s="7"/>
    </row>
    <row r="1091" spans="22:24" x14ac:dyDescent="0.25">
      <c r="V1091" s="21"/>
      <c r="W1091" s="7"/>
      <c r="X1091" s="7"/>
    </row>
    <row r="1092" spans="22:24" x14ac:dyDescent="0.25">
      <c r="V1092" s="21"/>
      <c r="W1092" s="7"/>
      <c r="X1092" s="7"/>
    </row>
    <row r="1093" spans="22:24" x14ac:dyDescent="0.25">
      <c r="V1093" s="21"/>
      <c r="W1093" s="7"/>
      <c r="X1093" s="7"/>
    </row>
    <row r="1094" spans="22:24" x14ac:dyDescent="0.25">
      <c r="V1094" s="21"/>
      <c r="W1094" s="7"/>
      <c r="X1094" s="7"/>
    </row>
    <row r="1095" spans="22:24" x14ac:dyDescent="0.25">
      <c r="V1095" s="21"/>
      <c r="W1095" s="7"/>
      <c r="X1095" s="7"/>
    </row>
    <row r="1096" spans="22:24" x14ac:dyDescent="0.25">
      <c r="V1096" s="21"/>
      <c r="W1096" s="7"/>
      <c r="X1096" s="7"/>
    </row>
    <row r="1097" spans="22:24" x14ac:dyDescent="0.25">
      <c r="V1097" s="21"/>
      <c r="W1097" s="7"/>
      <c r="X1097" s="7"/>
    </row>
    <row r="1098" spans="22:24" x14ac:dyDescent="0.25">
      <c r="V1098" s="21"/>
      <c r="W1098" s="7"/>
      <c r="X1098" s="7"/>
    </row>
    <row r="1099" spans="22:24" x14ac:dyDescent="0.25">
      <c r="V1099" s="21"/>
      <c r="W1099" s="7"/>
      <c r="X1099" s="7"/>
    </row>
    <row r="1100" spans="22:24" x14ac:dyDescent="0.25">
      <c r="V1100" s="21"/>
      <c r="W1100" s="7"/>
      <c r="X1100" s="7"/>
    </row>
    <row r="1101" spans="22:24" x14ac:dyDescent="0.25">
      <c r="V1101" s="21"/>
      <c r="W1101" s="7"/>
      <c r="X1101" s="7"/>
    </row>
    <row r="1102" spans="22:24" x14ac:dyDescent="0.25">
      <c r="V1102" s="21"/>
      <c r="W1102" s="7"/>
      <c r="X1102" s="7"/>
    </row>
    <row r="1103" spans="22:24" x14ac:dyDescent="0.25">
      <c r="V1103" s="21"/>
      <c r="W1103" s="7"/>
      <c r="X1103" s="7"/>
    </row>
    <row r="1104" spans="22:24" x14ac:dyDescent="0.25">
      <c r="V1104" s="21"/>
      <c r="W1104" s="7"/>
      <c r="X1104" s="7"/>
    </row>
    <row r="1105" spans="22:24" x14ac:dyDescent="0.25">
      <c r="V1105" s="21"/>
      <c r="W1105" s="7"/>
      <c r="X1105" s="7"/>
    </row>
    <row r="1106" spans="22:24" x14ac:dyDescent="0.25">
      <c r="V1106" s="21"/>
      <c r="W1106" s="7"/>
      <c r="X1106" s="7"/>
    </row>
    <row r="1107" spans="22:24" x14ac:dyDescent="0.25">
      <c r="V1107" s="21"/>
      <c r="W1107" s="7"/>
      <c r="X1107" s="7"/>
    </row>
    <row r="1108" spans="22:24" x14ac:dyDescent="0.25">
      <c r="V1108" s="21"/>
      <c r="W1108" s="7"/>
      <c r="X1108" s="7"/>
    </row>
    <row r="1109" spans="22:24" x14ac:dyDescent="0.25">
      <c r="V1109" s="21"/>
      <c r="W1109" s="7"/>
      <c r="X1109" s="7"/>
    </row>
    <row r="1110" spans="22:24" x14ac:dyDescent="0.25">
      <c r="V1110" s="21"/>
      <c r="W1110" s="7"/>
      <c r="X1110" s="7"/>
    </row>
    <row r="1111" spans="22:24" x14ac:dyDescent="0.25">
      <c r="V1111" s="21"/>
      <c r="W1111" s="7"/>
      <c r="X1111" s="7"/>
    </row>
    <row r="1112" spans="22:24" x14ac:dyDescent="0.25">
      <c r="V1112" s="21"/>
      <c r="W1112" s="7"/>
      <c r="X1112" s="7"/>
    </row>
    <row r="1113" spans="22:24" x14ac:dyDescent="0.25">
      <c r="V1113" s="21"/>
      <c r="W1113" s="7"/>
      <c r="X1113" s="7"/>
    </row>
    <row r="1114" spans="22:24" x14ac:dyDescent="0.25">
      <c r="V1114" s="21"/>
      <c r="W1114" s="7"/>
      <c r="X1114" s="7"/>
    </row>
    <row r="1115" spans="22:24" x14ac:dyDescent="0.25">
      <c r="V1115" s="21"/>
      <c r="W1115" s="7"/>
      <c r="X1115" s="7"/>
    </row>
    <row r="1116" spans="22:24" x14ac:dyDescent="0.25">
      <c r="V1116" s="21"/>
      <c r="W1116" s="7"/>
      <c r="X1116" s="7"/>
    </row>
    <row r="1117" spans="22:24" x14ac:dyDescent="0.25">
      <c r="V1117" s="21"/>
      <c r="W1117" s="7"/>
      <c r="X1117" s="7"/>
    </row>
    <row r="1118" spans="22:24" x14ac:dyDescent="0.25">
      <c r="V1118" s="21"/>
      <c r="W1118" s="7"/>
      <c r="X1118" s="7"/>
    </row>
    <row r="1119" spans="22:24" x14ac:dyDescent="0.25">
      <c r="V1119" s="21"/>
      <c r="W1119" s="7"/>
      <c r="X1119" s="7"/>
    </row>
    <row r="1120" spans="22:24" x14ac:dyDescent="0.25">
      <c r="V1120" s="21"/>
      <c r="W1120" s="7"/>
      <c r="X1120" s="7"/>
    </row>
    <row r="1121" spans="22:24" x14ac:dyDescent="0.25">
      <c r="V1121" s="21"/>
      <c r="W1121" s="7"/>
      <c r="X1121" s="7"/>
    </row>
    <row r="1122" spans="22:24" x14ac:dyDescent="0.25">
      <c r="V1122" s="21"/>
      <c r="W1122" s="7"/>
      <c r="X1122" s="7"/>
    </row>
    <row r="1123" spans="22:24" x14ac:dyDescent="0.25">
      <c r="V1123" s="21"/>
      <c r="W1123" s="7"/>
      <c r="X1123" s="7"/>
    </row>
    <row r="1124" spans="22:24" x14ac:dyDescent="0.25">
      <c r="V1124" s="21"/>
      <c r="W1124" s="7"/>
      <c r="X1124" s="7"/>
    </row>
    <row r="1125" spans="22:24" x14ac:dyDescent="0.25">
      <c r="V1125" s="21"/>
      <c r="W1125" s="7"/>
      <c r="X1125" s="7"/>
    </row>
    <row r="1126" spans="22:24" x14ac:dyDescent="0.25">
      <c r="V1126" s="21"/>
      <c r="W1126" s="7"/>
      <c r="X1126" s="7"/>
    </row>
    <row r="1127" spans="22:24" x14ac:dyDescent="0.25">
      <c r="V1127" s="21"/>
      <c r="W1127" s="7"/>
      <c r="X1127" s="7"/>
    </row>
    <row r="1128" spans="22:24" x14ac:dyDescent="0.25">
      <c r="V1128" s="21"/>
      <c r="W1128" s="7"/>
      <c r="X1128" s="7"/>
    </row>
    <row r="1129" spans="22:24" x14ac:dyDescent="0.25">
      <c r="V1129" s="21"/>
      <c r="W1129" s="7"/>
      <c r="X1129" s="7"/>
    </row>
    <row r="1130" spans="22:24" x14ac:dyDescent="0.25">
      <c r="V1130" s="21"/>
      <c r="W1130" s="7"/>
      <c r="X1130" s="7"/>
    </row>
    <row r="1131" spans="22:24" x14ac:dyDescent="0.25">
      <c r="V1131" s="21"/>
      <c r="W1131" s="7"/>
      <c r="X1131" s="7"/>
    </row>
    <row r="1132" spans="22:24" x14ac:dyDescent="0.25">
      <c r="V1132" s="21"/>
      <c r="W1132" s="7"/>
      <c r="X1132" s="7"/>
    </row>
    <row r="1133" spans="22:24" x14ac:dyDescent="0.25">
      <c r="V1133" s="21"/>
      <c r="W1133" s="7"/>
      <c r="X1133" s="7"/>
    </row>
    <row r="1134" spans="22:24" x14ac:dyDescent="0.25">
      <c r="V1134" s="21"/>
      <c r="W1134" s="7"/>
      <c r="X1134" s="7"/>
    </row>
    <row r="1135" spans="22:24" x14ac:dyDescent="0.25">
      <c r="V1135" s="21"/>
      <c r="W1135" s="7"/>
      <c r="X1135" s="7"/>
    </row>
    <row r="1136" spans="22:24" x14ac:dyDescent="0.25">
      <c r="V1136" s="21"/>
      <c r="W1136" s="7"/>
      <c r="X1136" s="7"/>
    </row>
    <row r="1137" spans="22:24" x14ac:dyDescent="0.25">
      <c r="V1137" s="21"/>
      <c r="W1137" s="7"/>
      <c r="X1137" s="7"/>
    </row>
    <row r="1138" spans="22:24" x14ac:dyDescent="0.25">
      <c r="V1138" s="21"/>
      <c r="W1138" s="7"/>
      <c r="X1138" s="7"/>
    </row>
    <row r="1139" spans="22:24" x14ac:dyDescent="0.25">
      <c r="V1139" s="21"/>
      <c r="W1139" s="7"/>
      <c r="X1139" s="7"/>
    </row>
    <row r="1140" spans="22:24" x14ac:dyDescent="0.25">
      <c r="V1140" s="21"/>
      <c r="W1140" s="7"/>
      <c r="X1140" s="7"/>
    </row>
    <row r="1141" spans="22:24" x14ac:dyDescent="0.25">
      <c r="V1141" s="21"/>
      <c r="W1141" s="7"/>
      <c r="X1141" s="7"/>
    </row>
    <row r="1142" spans="22:24" x14ac:dyDescent="0.25">
      <c r="V1142" s="21"/>
      <c r="W1142" s="7"/>
      <c r="X1142" s="7"/>
    </row>
    <row r="1143" spans="22:24" x14ac:dyDescent="0.25">
      <c r="V1143" s="21"/>
      <c r="W1143" s="7"/>
      <c r="X1143" s="7"/>
    </row>
    <row r="1144" spans="22:24" x14ac:dyDescent="0.25">
      <c r="V1144" s="21"/>
      <c r="W1144" s="7"/>
      <c r="X1144" s="7"/>
    </row>
    <row r="1145" spans="22:24" x14ac:dyDescent="0.25">
      <c r="V1145" s="21"/>
      <c r="W1145" s="7"/>
      <c r="X1145" s="7"/>
    </row>
    <row r="1146" spans="22:24" x14ac:dyDescent="0.25">
      <c r="V1146" s="21"/>
      <c r="W1146" s="7"/>
      <c r="X1146" s="7"/>
    </row>
    <row r="1147" spans="22:24" x14ac:dyDescent="0.25">
      <c r="V1147" s="21"/>
      <c r="W1147" s="7"/>
      <c r="X1147" s="7"/>
    </row>
    <row r="1148" spans="22:24" x14ac:dyDescent="0.25">
      <c r="V1148" s="21"/>
      <c r="W1148" s="7"/>
      <c r="X1148" s="7"/>
    </row>
    <row r="1149" spans="22:24" x14ac:dyDescent="0.25">
      <c r="V1149" s="21"/>
      <c r="W1149" s="7"/>
      <c r="X1149" s="7"/>
    </row>
    <row r="1150" spans="22:24" x14ac:dyDescent="0.25">
      <c r="V1150" s="21"/>
      <c r="W1150" s="7"/>
      <c r="X1150" s="7"/>
    </row>
    <row r="1151" spans="22:24" x14ac:dyDescent="0.25">
      <c r="V1151" s="21"/>
      <c r="W1151" s="7"/>
      <c r="X1151" s="7"/>
    </row>
    <row r="1152" spans="22:24" x14ac:dyDescent="0.25">
      <c r="V1152" s="21"/>
      <c r="W1152" s="7"/>
      <c r="X1152" s="7"/>
    </row>
    <row r="1153" spans="22:24" x14ac:dyDescent="0.25">
      <c r="V1153" s="21"/>
      <c r="W1153" s="7"/>
      <c r="X1153" s="7"/>
    </row>
    <row r="1154" spans="22:24" x14ac:dyDescent="0.25">
      <c r="V1154" s="21"/>
      <c r="W1154" s="7"/>
      <c r="X1154" s="7"/>
    </row>
    <row r="1155" spans="22:24" x14ac:dyDescent="0.25">
      <c r="V1155" s="21"/>
      <c r="W1155" s="7"/>
      <c r="X1155" s="7"/>
    </row>
    <row r="1156" spans="22:24" x14ac:dyDescent="0.25">
      <c r="V1156" s="21"/>
      <c r="W1156" s="7"/>
      <c r="X1156" s="7"/>
    </row>
    <row r="1157" spans="22:24" x14ac:dyDescent="0.25">
      <c r="V1157" s="21"/>
      <c r="W1157" s="7"/>
      <c r="X1157" s="7"/>
    </row>
    <row r="1158" spans="22:24" x14ac:dyDescent="0.25">
      <c r="V1158" s="21"/>
      <c r="W1158" s="7"/>
      <c r="X1158" s="7"/>
    </row>
    <row r="1159" spans="22:24" x14ac:dyDescent="0.25">
      <c r="V1159" s="21"/>
      <c r="W1159" s="7"/>
      <c r="X1159" s="7"/>
    </row>
    <row r="1160" spans="22:24" x14ac:dyDescent="0.25">
      <c r="V1160" s="21"/>
      <c r="W1160" s="7"/>
      <c r="X1160" s="7"/>
    </row>
    <row r="1161" spans="22:24" x14ac:dyDescent="0.25">
      <c r="V1161" s="21"/>
      <c r="W1161" s="7"/>
      <c r="X1161" s="7"/>
    </row>
    <row r="1162" spans="22:24" x14ac:dyDescent="0.25">
      <c r="V1162" s="21"/>
      <c r="W1162" s="7"/>
      <c r="X1162" s="7"/>
    </row>
    <row r="1163" spans="22:24" x14ac:dyDescent="0.25">
      <c r="V1163" s="21"/>
      <c r="W1163" s="7"/>
      <c r="X1163" s="7"/>
    </row>
    <row r="1164" spans="22:24" x14ac:dyDescent="0.25">
      <c r="V1164" s="21"/>
      <c r="W1164" s="7"/>
      <c r="X1164" s="7"/>
    </row>
    <row r="1165" spans="22:24" x14ac:dyDescent="0.25">
      <c r="V1165" s="21"/>
      <c r="W1165" s="7"/>
      <c r="X1165" s="7"/>
    </row>
    <row r="1166" spans="22:24" x14ac:dyDescent="0.25">
      <c r="V1166" s="21"/>
      <c r="W1166" s="7"/>
      <c r="X1166" s="7"/>
    </row>
    <row r="1167" spans="22:24" x14ac:dyDescent="0.25">
      <c r="V1167" s="21"/>
      <c r="W1167" s="7"/>
      <c r="X1167" s="7"/>
    </row>
    <row r="1168" spans="22:24" x14ac:dyDescent="0.25">
      <c r="V1168" s="21"/>
      <c r="W1168" s="7"/>
      <c r="X1168" s="7"/>
    </row>
    <row r="1169" spans="22:24" x14ac:dyDescent="0.25">
      <c r="V1169" s="21"/>
      <c r="W1169" s="7"/>
      <c r="X1169" s="7"/>
    </row>
    <row r="1170" spans="22:24" x14ac:dyDescent="0.25">
      <c r="V1170" s="21"/>
      <c r="W1170" s="7"/>
      <c r="X1170" s="7"/>
    </row>
    <row r="1171" spans="22:24" x14ac:dyDescent="0.25">
      <c r="V1171" s="21"/>
      <c r="W1171" s="7"/>
      <c r="X1171" s="7"/>
    </row>
    <row r="1172" spans="22:24" x14ac:dyDescent="0.25">
      <c r="V1172" s="21"/>
      <c r="W1172" s="7"/>
      <c r="X1172" s="7"/>
    </row>
    <row r="1173" spans="22:24" x14ac:dyDescent="0.25">
      <c r="V1173" s="21"/>
      <c r="W1173" s="7"/>
      <c r="X1173" s="7"/>
    </row>
    <row r="1174" spans="22:24" x14ac:dyDescent="0.25">
      <c r="V1174" s="21"/>
      <c r="W1174" s="7"/>
      <c r="X1174" s="7"/>
    </row>
    <row r="1175" spans="22:24" x14ac:dyDescent="0.25">
      <c r="V1175" s="21"/>
      <c r="W1175" s="7"/>
      <c r="X1175" s="7"/>
    </row>
    <row r="1176" spans="22:24" x14ac:dyDescent="0.25">
      <c r="V1176" s="21"/>
      <c r="W1176" s="7"/>
      <c r="X1176" s="7"/>
    </row>
    <row r="1177" spans="22:24" x14ac:dyDescent="0.25">
      <c r="V1177" s="21"/>
      <c r="W1177" s="7"/>
      <c r="X1177" s="7"/>
    </row>
    <row r="1178" spans="22:24" x14ac:dyDescent="0.25">
      <c r="V1178" s="21"/>
      <c r="W1178" s="7"/>
      <c r="X1178" s="7"/>
    </row>
    <row r="1179" spans="22:24" x14ac:dyDescent="0.25">
      <c r="V1179" s="21"/>
      <c r="W1179" s="7"/>
      <c r="X1179" s="7"/>
    </row>
    <row r="1180" spans="22:24" x14ac:dyDescent="0.25">
      <c r="V1180" s="21"/>
      <c r="W1180" s="7"/>
      <c r="X1180" s="7"/>
    </row>
    <row r="1181" spans="22:24" x14ac:dyDescent="0.25">
      <c r="V1181" s="21"/>
      <c r="W1181" s="7"/>
      <c r="X1181" s="7"/>
    </row>
    <row r="1182" spans="22:24" x14ac:dyDescent="0.25">
      <c r="V1182" s="21"/>
      <c r="W1182" s="7"/>
      <c r="X1182" s="7"/>
    </row>
    <row r="1183" spans="22:24" x14ac:dyDescent="0.25">
      <c r="V1183" s="21"/>
      <c r="W1183" s="7"/>
      <c r="X1183" s="7"/>
    </row>
    <row r="1184" spans="22:24" x14ac:dyDescent="0.25">
      <c r="V1184" s="21"/>
      <c r="W1184" s="7"/>
      <c r="X1184" s="7"/>
    </row>
    <row r="1185" spans="22:24" x14ac:dyDescent="0.25">
      <c r="V1185" s="21"/>
      <c r="W1185" s="7"/>
      <c r="X1185" s="7"/>
    </row>
    <row r="1186" spans="22:24" x14ac:dyDescent="0.25">
      <c r="V1186" s="21"/>
      <c r="W1186" s="7"/>
      <c r="X1186" s="7"/>
    </row>
    <row r="1187" spans="22:24" x14ac:dyDescent="0.25">
      <c r="V1187" s="21"/>
      <c r="W1187" s="7"/>
      <c r="X1187" s="7"/>
    </row>
    <row r="1188" spans="22:24" x14ac:dyDescent="0.25">
      <c r="V1188" s="21"/>
      <c r="W1188" s="7"/>
      <c r="X1188" s="7"/>
    </row>
    <row r="1189" spans="22:24" x14ac:dyDescent="0.25">
      <c r="V1189" s="21"/>
      <c r="W1189" s="7"/>
      <c r="X1189" s="7"/>
    </row>
    <row r="1190" spans="22:24" x14ac:dyDescent="0.25">
      <c r="V1190" s="21"/>
      <c r="W1190" s="7"/>
      <c r="X1190" s="7"/>
    </row>
    <row r="1191" spans="22:24" x14ac:dyDescent="0.25">
      <c r="V1191" s="21"/>
      <c r="W1191" s="7"/>
      <c r="X1191" s="7"/>
    </row>
    <row r="1192" spans="22:24" x14ac:dyDescent="0.25">
      <c r="V1192" s="21"/>
      <c r="W1192" s="7"/>
      <c r="X1192" s="7"/>
    </row>
    <row r="1193" spans="22:24" x14ac:dyDescent="0.25">
      <c r="V1193" s="21"/>
      <c r="W1193" s="7"/>
      <c r="X1193" s="7"/>
    </row>
    <row r="1194" spans="22:24" x14ac:dyDescent="0.25">
      <c r="V1194" s="21"/>
      <c r="W1194" s="7"/>
      <c r="X1194" s="7"/>
    </row>
    <row r="1195" spans="22:24" x14ac:dyDescent="0.25">
      <c r="V1195" s="21"/>
      <c r="W1195" s="7"/>
      <c r="X1195" s="7"/>
    </row>
    <row r="1196" spans="22:24" x14ac:dyDescent="0.25">
      <c r="V1196" s="21"/>
      <c r="W1196" s="7"/>
      <c r="X1196" s="7"/>
    </row>
    <row r="1197" spans="22:24" x14ac:dyDescent="0.25">
      <c r="V1197" s="21"/>
      <c r="W1197" s="7"/>
      <c r="X1197" s="7"/>
    </row>
    <row r="1198" spans="22:24" x14ac:dyDescent="0.25">
      <c r="V1198" s="21"/>
      <c r="W1198" s="7"/>
      <c r="X1198" s="7"/>
    </row>
    <row r="1199" spans="22:24" x14ac:dyDescent="0.25">
      <c r="V1199" s="21"/>
      <c r="W1199" s="7"/>
      <c r="X1199" s="7"/>
    </row>
    <row r="1200" spans="22:24" x14ac:dyDescent="0.25">
      <c r="V1200" s="21"/>
      <c r="W1200" s="7"/>
      <c r="X1200" s="7"/>
    </row>
    <row r="1201" spans="22:24" x14ac:dyDescent="0.25">
      <c r="V1201" s="21"/>
      <c r="W1201" s="7"/>
      <c r="X1201" s="7"/>
    </row>
    <row r="1202" spans="22:24" x14ac:dyDescent="0.25">
      <c r="V1202" s="21"/>
      <c r="W1202" s="7"/>
      <c r="X1202" s="7"/>
    </row>
    <row r="1203" spans="22:24" x14ac:dyDescent="0.25">
      <c r="V1203" s="21"/>
      <c r="W1203" s="7"/>
      <c r="X1203" s="7"/>
    </row>
    <row r="1204" spans="22:24" x14ac:dyDescent="0.25">
      <c r="V1204" s="21"/>
      <c r="W1204" s="7"/>
      <c r="X1204" s="7"/>
    </row>
    <row r="1205" spans="22:24" x14ac:dyDescent="0.25">
      <c r="V1205" s="21"/>
      <c r="W1205" s="7"/>
      <c r="X1205" s="7"/>
    </row>
    <row r="1206" spans="22:24" x14ac:dyDescent="0.25">
      <c r="V1206" s="21"/>
      <c r="W1206" s="7"/>
      <c r="X1206" s="7"/>
    </row>
    <row r="1207" spans="22:24" x14ac:dyDescent="0.25">
      <c r="V1207" s="21"/>
      <c r="W1207" s="7"/>
      <c r="X1207" s="7"/>
    </row>
    <row r="1208" spans="22:24" x14ac:dyDescent="0.25">
      <c r="V1208" s="21"/>
      <c r="W1208" s="7"/>
      <c r="X1208" s="7"/>
    </row>
    <row r="1209" spans="22:24" x14ac:dyDescent="0.25">
      <c r="V1209" s="21"/>
      <c r="W1209" s="7"/>
      <c r="X1209" s="7"/>
    </row>
    <row r="1210" spans="22:24" x14ac:dyDescent="0.25">
      <c r="V1210" s="21"/>
      <c r="W1210" s="7"/>
      <c r="X1210" s="7"/>
    </row>
    <row r="1211" spans="22:24" x14ac:dyDescent="0.25">
      <c r="V1211" s="21"/>
      <c r="W1211" s="7"/>
      <c r="X1211" s="7"/>
    </row>
    <row r="1212" spans="22:24" x14ac:dyDescent="0.25">
      <c r="V1212" s="21"/>
      <c r="W1212" s="7"/>
      <c r="X1212" s="7"/>
    </row>
    <row r="1213" spans="22:24" x14ac:dyDescent="0.25">
      <c r="V1213" s="21"/>
      <c r="W1213" s="7"/>
      <c r="X1213" s="7"/>
    </row>
    <row r="1214" spans="22:24" x14ac:dyDescent="0.25">
      <c r="V1214" s="21"/>
      <c r="W1214" s="7"/>
      <c r="X1214" s="7"/>
    </row>
    <row r="1215" spans="22:24" x14ac:dyDescent="0.25">
      <c r="V1215" s="21"/>
      <c r="W1215" s="7"/>
      <c r="X1215" s="7"/>
    </row>
    <row r="1216" spans="22:24" x14ac:dyDescent="0.25">
      <c r="V1216" s="21"/>
      <c r="W1216" s="7"/>
      <c r="X1216" s="7"/>
    </row>
    <row r="1217" spans="22:24" x14ac:dyDescent="0.25">
      <c r="V1217" s="21"/>
      <c r="W1217" s="7"/>
      <c r="X1217" s="7"/>
    </row>
    <row r="1218" spans="22:24" x14ac:dyDescent="0.25">
      <c r="V1218" s="21"/>
      <c r="W1218" s="7"/>
      <c r="X1218" s="7"/>
    </row>
    <row r="1219" spans="22:24" x14ac:dyDescent="0.25">
      <c r="V1219" s="21"/>
      <c r="W1219" s="7"/>
      <c r="X1219" s="7"/>
    </row>
    <row r="1220" spans="22:24" x14ac:dyDescent="0.25">
      <c r="V1220" s="21"/>
      <c r="W1220" s="7"/>
      <c r="X1220" s="7"/>
    </row>
    <row r="1221" spans="22:24" x14ac:dyDescent="0.25">
      <c r="V1221" s="21"/>
      <c r="W1221" s="7"/>
      <c r="X1221" s="7"/>
    </row>
    <row r="1222" spans="22:24" x14ac:dyDescent="0.25">
      <c r="V1222" s="21"/>
      <c r="W1222" s="7"/>
      <c r="X1222" s="7"/>
    </row>
    <row r="1223" spans="22:24" x14ac:dyDescent="0.25">
      <c r="V1223" s="21"/>
      <c r="W1223" s="7"/>
      <c r="X1223" s="7"/>
    </row>
    <row r="1224" spans="22:24" x14ac:dyDescent="0.25">
      <c r="V1224" s="21"/>
      <c r="W1224" s="7"/>
      <c r="X1224" s="7"/>
    </row>
    <row r="1225" spans="22:24" x14ac:dyDescent="0.25">
      <c r="V1225" s="21"/>
      <c r="W1225" s="7"/>
      <c r="X1225" s="7"/>
    </row>
    <row r="1226" spans="22:24" x14ac:dyDescent="0.25">
      <c r="V1226" s="21"/>
      <c r="W1226" s="7"/>
      <c r="X1226" s="7"/>
    </row>
    <row r="1227" spans="22:24" x14ac:dyDescent="0.25">
      <c r="V1227" s="21"/>
      <c r="W1227" s="7"/>
      <c r="X1227" s="7"/>
    </row>
    <row r="1228" spans="22:24" x14ac:dyDescent="0.25">
      <c r="V1228" s="21"/>
      <c r="W1228" s="7"/>
      <c r="X1228" s="7"/>
    </row>
    <row r="1229" spans="22:24" x14ac:dyDescent="0.25">
      <c r="V1229" s="21"/>
      <c r="W1229" s="7"/>
      <c r="X1229" s="7"/>
    </row>
    <row r="1230" spans="22:24" x14ac:dyDescent="0.25">
      <c r="V1230" s="21"/>
      <c r="W1230" s="7"/>
      <c r="X1230" s="7"/>
    </row>
    <row r="1231" spans="22:24" x14ac:dyDescent="0.25">
      <c r="V1231" s="21"/>
      <c r="W1231" s="7"/>
      <c r="X1231" s="7"/>
    </row>
    <row r="1232" spans="22:24" x14ac:dyDescent="0.25">
      <c r="V1232" s="21"/>
      <c r="W1232" s="7"/>
      <c r="X1232" s="7"/>
    </row>
    <row r="1233" spans="22:24" x14ac:dyDescent="0.25">
      <c r="V1233" s="21"/>
      <c r="W1233" s="7"/>
      <c r="X1233" s="7"/>
    </row>
    <row r="1234" spans="22:24" x14ac:dyDescent="0.25">
      <c r="V1234" s="21"/>
      <c r="W1234" s="7"/>
      <c r="X1234" s="7"/>
    </row>
    <row r="1235" spans="22:24" x14ac:dyDescent="0.25">
      <c r="V1235" s="21"/>
      <c r="W1235" s="7"/>
      <c r="X1235" s="7"/>
    </row>
    <row r="1236" spans="22:24" x14ac:dyDescent="0.25">
      <c r="V1236" s="21"/>
      <c r="W1236" s="7"/>
      <c r="X1236" s="7"/>
    </row>
    <row r="1237" spans="22:24" x14ac:dyDescent="0.25">
      <c r="V1237" s="21"/>
      <c r="W1237" s="7"/>
      <c r="X1237" s="7"/>
    </row>
    <row r="1238" spans="22:24" x14ac:dyDescent="0.25">
      <c r="V1238" s="21"/>
      <c r="W1238" s="7"/>
      <c r="X1238" s="7"/>
    </row>
    <row r="1239" spans="22:24" x14ac:dyDescent="0.25">
      <c r="V1239" s="21"/>
      <c r="W1239" s="7"/>
      <c r="X1239" s="7"/>
    </row>
    <row r="1240" spans="22:24" x14ac:dyDescent="0.25">
      <c r="V1240" s="21"/>
      <c r="W1240" s="7"/>
      <c r="X1240" s="7"/>
    </row>
    <row r="1241" spans="22:24" x14ac:dyDescent="0.25">
      <c r="V1241" s="21"/>
      <c r="W1241" s="7"/>
      <c r="X1241" s="7"/>
    </row>
    <row r="1242" spans="22:24" x14ac:dyDescent="0.25">
      <c r="V1242" s="21"/>
      <c r="W1242" s="7"/>
      <c r="X1242" s="7"/>
    </row>
    <row r="1243" spans="22:24" x14ac:dyDescent="0.25">
      <c r="V1243" s="21"/>
      <c r="W1243" s="7"/>
      <c r="X1243" s="7"/>
    </row>
    <row r="1244" spans="22:24" x14ac:dyDescent="0.25">
      <c r="V1244" s="21"/>
      <c r="W1244" s="7"/>
      <c r="X1244" s="7"/>
    </row>
    <row r="1245" spans="22:24" x14ac:dyDescent="0.25">
      <c r="V1245" s="21"/>
      <c r="W1245" s="7"/>
      <c r="X1245" s="7"/>
    </row>
    <row r="1246" spans="22:24" x14ac:dyDescent="0.25">
      <c r="V1246" s="21"/>
      <c r="W1246" s="7"/>
      <c r="X1246" s="7"/>
    </row>
    <row r="1247" spans="22:24" x14ac:dyDescent="0.25">
      <c r="V1247" s="21"/>
      <c r="W1247" s="7"/>
      <c r="X1247" s="7"/>
    </row>
    <row r="1248" spans="22:24" x14ac:dyDescent="0.25">
      <c r="V1248" s="21"/>
      <c r="W1248" s="7"/>
      <c r="X1248" s="7"/>
    </row>
    <row r="1249" spans="22:24" x14ac:dyDescent="0.25">
      <c r="V1249" s="21"/>
      <c r="W1249" s="7"/>
      <c r="X1249" s="7"/>
    </row>
    <row r="1250" spans="22:24" x14ac:dyDescent="0.25">
      <c r="V1250" s="21"/>
      <c r="W1250" s="7"/>
      <c r="X1250" s="7"/>
    </row>
    <row r="1251" spans="22:24" x14ac:dyDescent="0.25">
      <c r="V1251" s="21"/>
      <c r="W1251" s="7"/>
      <c r="X1251" s="7"/>
    </row>
    <row r="1252" spans="22:24" x14ac:dyDescent="0.25">
      <c r="V1252" s="21"/>
      <c r="W1252" s="7"/>
      <c r="X1252" s="7"/>
    </row>
    <row r="1253" spans="22:24" x14ac:dyDescent="0.25">
      <c r="V1253" s="21"/>
      <c r="W1253" s="7"/>
      <c r="X1253" s="7"/>
    </row>
    <row r="1254" spans="22:24" x14ac:dyDescent="0.25">
      <c r="V1254" s="21"/>
      <c r="W1254" s="7"/>
      <c r="X1254" s="7"/>
    </row>
    <row r="1255" spans="22:24" x14ac:dyDescent="0.25">
      <c r="V1255" s="21"/>
      <c r="W1255" s="7"/>
      <c r="X1255" s="7"/>
    </row>
    <row r="1256" spans="22:24" x14ac:dyDescent="0.25">
      <c r="V1256" s="21"/>
      <c r="W1256" s="7"/>
      <c r="X1256" s="7"/>
    </row>
    <row r="1257" spans="22:24" x14ac:dyDescent="0.25">
      <c r="V1257" s="21"/>
      <c r="W1257" s="7"/>
      <c r="X1257" s="7"/>
    </row>
    <row r="1258" spans="22:24" x14ac:dyDescent="0.25">
      <c r="V1258" s="21"/>
      <c r="W1258" s="7"/>
      <c r="X1258" s="7"/>
    </row>
    <row r="1259" spans="22:24" x14ac:dyDescent="0.25">
      <c r="V1259" s="21"/>
      <c r="W1259" s="7"/>
      <c r="X1259" s="7"/>
    </row>
    <row r="1260" spans="22:24" x14ac:dyDescent="0.25">
      <c r="V1260" s="21"/>
      <c r="W1260" s="7"/>
      <c r="X1260" s="7"/>
    </row>
    <row r="1261" spans="22:24" x14ac:dyDescent="0.25">
      <c r="V1261" s="21"/>
      <c r="W1261" s="7"/>
      <c r="X1261" s="7"/>
    </row>
    <row r="1262" spans="22:24" x14ac:dyDescent="0.25">
      <c r="V1262" s="21"/>
      <c r="W1262" s="7"/>
      <c r="X1262" s="7"/>
    </row>
    <row r="1263" spans="22:24" x14ac:dyDescent="0.25">
      <c r="V1263" s="21"/>
      <c r="W1263" s="7"/>
      <c r="X1263" s="7"/>
    </row>
    <row r="1264" spans="22:24" x14ac:dyDescent="0.25">
      <c r="V1264" s="21"/>
      <c r="W1264" s="7"/>
      <c r="X1264" s="7"/>
    </row>
    <row r="1265" spans="22:24" x14ac:dyDescent="0.25">
      <c r="V1265" s="21"/>
      <c r="W1265" s="7"/>
      <c r="X1265" s="7"/>
    </row>
    <row r="1266" spans="22:24" x14ac:dyDescent="0.25">
      <c r="V1266" s="21"/>
      <c r="W1266" s="7"/>
      <c r="X1266" s="7"/>
    </row>
    <row r="1267" spans="22:24" x14ac:dyDescent="0.25">
      <c r="V1267" s="21"/>
      <c r="W1267" s="7"/>
      <c r="X1267" s="7"/>
    </row>
    <row r="1268" spans="22:24" x14ac:dyDescent="0.25">
      <c r="V1268" s="21"/>
      <c r="W1268" s="7"/>
      <c r="X1268" s="7"/>
    </row>
    <row r="1269" spans="22:24" x14ac:dyDescent="0.25">
      <c r="V1269" s="21"/>
      <c r="W1269" s="7"/>
      <c r="X1269" s="7"/>
    </row>
    <row r="1270" spans="22:24" x14ac:dyDescent="0.25">
      <c r="V1270" s="21"/>
      <c r="W1270" s="7"/>
      <c r="X1270" s="7"/>
    </row>
    <row r="1271" spans="22:24" x14ac:dyDescent="0.25">
      <c r="V1271" s="21"/>
      <c r="W1271" s="7"/>
      <c r="X1271" s="7"/>
    </row>
    <row r="1272" spans="22:24" x14ac:dyDescent="0.25">
      <c r="V1272" s="21"/>
      <c r="W1272" s="7"/>
      <c r="X1272" s="7"/>
    </row>
    <row r="1273" spans="22:24" x14ac:dyDescent="0.25">
      <c r="V1273" s="21"/>
      <c r="W1273" s="7"/>
      <c r="X1273" s="7"/>
    </row>
    <row r="1274" spans="22:24" x14ac:dyDescent="0.25">
      <c r="V1274" s="21"/>
      <c r="W1274" s="7"/>
      <c r="X1274" s="7"/>
    </row>
    <row r="1275" spans="22:24" x14ac:dyDescent="0.25">
      <c r="V1275" s="21"/>
      <c r="W1275" s="7"/>
      <c r="X1275" s="7"/>
    </row>
    <row r="1276" spans="22:24" x14ac:dyDescent="0.25">
      <c r="V1276" s="21"/>
      <c r="W1276" s="7"/>
      <c r="X1276" s="7"/>
    </row>
    <row r="1277" spans="22:24" x14ac:dyDescent="0.25">
      <c r="V1277" s="21"/>
      <c r="W1277" s="7"/>
      <c r="X1277" s="7"/>
    </row>
    <row r="1278" spans="22:24" x14ac:dyDescent="0.25">
      <c r="V1278" s="21"/>
      <c r="W1278" s="7"/>
      <c r="X1278" s="7"/>
    </row>
    <row r="1279" spans="22:24" x14ac:dyDescent="0.25">
      <c r="V1279" s="21"/>
      <c r="W1279" s="7"/>
      <c r="X1279" s="7"/>
    </row>
    <row r="1280" spans="22:24" x14ac:dyDescent="0.25">
      <c r="V1280" s="21"/>
      <c r="W1280" s="7"/>
      <c r="X1280" s="7"/>
    </row>
    <row r="1281" spans="22:24" x14ac:dyDescent="0.25">
      <c r="V1281" s="21"/>
      <c r="W1281" s="7"/>
      <c r="X1281" s="7"/>
    </row>
    <row r="1282" spans="22:24" x14ac:dyDescent="0.25">
      <c r="V1282" s="21"/>
      <c r="W1282" s="7"/>
      <c r="X1282" s="7"/>
    </row>
    <row r="1283" spans="22:24" x14ac:dyDescent="0.25">
      <c r="V1283" s="21"/>
      <c r="W1283" s="7"/>
      <c r="X1283" s="7"/>
    </row>
    <row r="1284" spans="22:24" x14ac:dyDescent="0.25">
      <c r="V1284" s="21"/>
      <c r="W1284" s="7"/>
      <c r="X1284" s="7"/>
    </row>
    <row r="1285" spans="22:24" x14ac:dyDescent="0.25">
      <c r="V1285" s="21"/>
      <c r="W1285" s="7"/>
      <c r="X1285" s="7"/>
    </row>
    <row r="1286" spans="22:24" x14ac:dyDescent="0.25">
      <c r="V1286" s="21"/>
      <c r="W1286" s="7"/>
      <c r="X1286" s="7"/>
    </row>
    <row r="1287" spans="22:24" x14ac:dyDescent="0.25">
      <c r="V1287" s="21"/>
      <c r="W1287" s="7"/>
      <c r="X1287" s="7"/>
    </row>
    <row r="1288" spans="22:24" x14ac:dyDescent="0.25">
      <c r="V1288" s="21"/>
      <c r="W1288" s="7"/>
      <c r="X1288" s="7"/>
    </row>
    <row r="1289" spans="22:24" x14ac:dyDescent="0.25">
      <c r="V1289" s="21"/>
      <c r="W1289" s="7"/>
      <c r="X1289" s="7"/>
    </row>
    <row r="1290" spans="22:24" x14ac:dyDescent="0.25">
      <c r="V1290" s="21"/>
      <c r="W1290" s="7"/>
      <c r="X1290" s="7"/>
    </row>
    <row r="1291" spans="22:24" x14ac:dyDescent="0.25">
      <c r="V1291" s="21"/>
      <c r="W1291" s="7"/>
      <c r="X1291" s="7"/>
    </row>
    <row r="1292" spans="22:24" x14ac:dyDescent="0.25">
      <c r="V1292" s="21"/>
      <c r="W1292" s="7"/>
      <c r="X1292" s="7"/>
    </row>
    <row r="1293" spans="22:24" x14ac:dyDescent="0.25">
      <c r="V1293" s="21"/>
      <c r="W1293" s="7"/>
      <c r="X1293" s="7"/>
    </row>
    <row r="1294" spans="22:24" x14ac:dyDescent="0.25">
      <c r="V1294" s="21"/>
      <c r="W1294" s="7"/>
      <c r="X1294" s="7"/>
    </row>
    <row r="1295" spans="22:24" x14ac:dyDescent="0.25">
      <c r="V1295" s="21"/>
      <c r="W1295" s="7"/>
      <c r="X1295" s="7"/>
    </row>
    <row r="1296" spans="22:24" x14ac:dyDescent="0.25">
      <c r="V1296" s="21"/>
      <c r="W1296" s="7"/>
      <c r="X1296" s="7"/>
    </row>
    <row r="1297" spans="22:24" x14ac:dyDescent="0.25">
      <c r="V1297" s="21"/>
      <c r="W1297" s="7"/>
      <c r="X1297" s="7"/>
    </row>
    <row r="1298" spans="22:24" x14ac:dyDescent="0.25">
      <c r="V1298" s="21"/>
      <c r="W1298" s="7"/>
      <c r="X1298" s="7"/>
    </row>
    <row r="1299" spans="22:24" x14ac:dyDescent="0.25">
      <c r="V1299" s="21"/>
      <c r="W1299" s="7"/>
      <c r="X1299" s="7"/>
    </row>
    <row r="1300" spans="22:24" x14ac:dyDescent="0.25">
      <c r="V1300" s="21"/>
      <c r="W1300" s="7"/>
      <c r="X1300" s="7"/>
    </row>
    <row r="1301" spans="22:24" x14ac:dyDescent="0.25">
      <c r="V1301" s="21"/>
      <c r="W1301" s="7"/>
      <c r="X1301" s="7"/>
    </row>
    <row r="1302" spans="22:24" x14ac:dyDescent="0.25">
      <c r="V1302" s="21"/>
      <c r="W1302" s="7"/>
      <c r="X1302" s="7"/>
    </row>
    <row r="1303" spans="22:24" x14ac:dyDescent="0.25">
      <c r="V1303" s="21"/>
      <c r="W1303" s="7"/>
      <c r="X1303" s="7"/>
    </row>
    <row r="1304" spans="22:24" x14ac:dyDescent="0.25">
      <c r="V1304" s="21"/>
      <c r="W1304" s="7"/>
      <c r="X1304" s="7"/>
    </row>
    <row r="1305" spans="22:24" x14ac:dyDescent="0.25">
      <c r="V1305" s="21"/>
      <c r="W1305" s="7"/>
      <c r="X1305" s="7"/>
    </row>
    <row r="1306" spans="22:24" x14ac:dyDescent="0.25">
      <c r="V1306" s="21"/>
      <c r="W1306" s="7"/>
      <c r="X1306" s="7"/>
    </row>
    <row r="1307" spans="22:24" x14ac:dyDescent="0.25">
      <c r="V1307" s="21"/>
      <c r="W1307" s="7"/>
      <c r="X1307" s="7"/>
    </row>
    <row r="1308" spans="22:24" x14ac:dyDescent="0.25">
      <c r="V1308" s="21"/>
      <c r="W1308" s="7"/>
      <c r="X1308" s="7"/>
    </row>
    <row r="1309" spans="22:24" x14ac:dyDescent="0.25">
      <c r="V1309" s="21"/>
      <c r="W1309" s="7"/>
      <c r="X1309" s="7"/>
    </row>
    <row r="1310" spans="22:24" x14ac:dyDescent="0.25">
      <c r="V1310" s="21"/>
      <c r="W1310" s="7"/>
      <c r="X1310" s="7"/>
    </row>
    <row r="1311" spans="22:24" x14ac:dyDescent="0.25">
      <c r="V1311" s="21"/>
      <c r="W1311" s="7"/>
      <c r="X1311" s="7"/>
    </row>
    <row r="1312" spans="22:24" x14ac:dyDescent="0.25">
      <c r="V1312" s="21"/>
      <c r="W1312" s="7"/>
      <c r="X1312" s="7"/>
    </row>
    <row r="1313" spans="22:24" x14ac:dyDescent="0.25">
      <c r="V1313" s="21"/>
      <c r="W1313" s="7"/>
      <c r="X1313" s="7"/>
    </row>
    <row r="1314" spans="22:24" x14ac:dyDescent="0.25">
      <c r="V1314" s="21"/>
      <c r="W1314" s="7"/>
      <c r="X1314" s="7"/>
    </row>
    <row r="1315" spans="22:24" x14ac:dyDescent="0.25">
      <c r="V1315" s="21"/>
      <c r="W1315" s="7"/>
      <c r="X1315" s="7"/>
    </row>
    <row r="1316" spans="22:24" x14ac:dyDescent="0.25">
      <c r="V1316" s="21"/>
      <c r="W1316" s="7"/>
      <c r="X1316" s="7"/>
    </row>
    <row r="1317" spans="22:24" x14ac:dyDescent="0.25">
      <c r="V1317" s="21"/>
      <c r="W1317" s="7"/>
      <c r="X1317" s="7"/>
    </row>
    <row r="1318" spans="22:24" x14ac:dyDescent="0.25">
      <c r="V1318" s="21"/>
      <c r="W1318" s="7"/>
      <c r="X1318" s="7"/>
    </row>
    <row r="1319" spans="22:24" x14ac:dyDescent="0.25">
      <c r="V1319" s="21"/>
      <c r="W1319" s="7"/>
      <c r="X1319" s="7"/>
    </row>
    <row r="1320" spans="22:24" x14ac:dyDescent="0.25">
      <c r="V1320" s="21"/>
      <c r="W1320" s="7"/>
      <c r="X1320" s="7"/>
    </row>
    <row r="1321" spans="22:24" x14ac:dyDescent="0.25">
      <c r="V1321" s="21"/>
      <c r="W1321" s="7"/>
      <c r="X1321" s="7"/>
    </row>
    <row r="1322" spans="22:24" x14ac:dyDescent="0.25">
      <c r="V1322" s="21"/>
      <c r="W1322" s="7"/>
      <c r="X1322" s="7"/>
    </row>
    <row r="1323" spans="22:24" x14ac:dyDescent="0.25">
      <c r="V1323" s="21"/>
      <c r="W1323" s="7"/>
      <c r="X1323" s="7"/>
    </row>
    <row r="1324" spans="22:24" x14ac:dyDescent="0.25">
      <c r="V1324" s="21"/>
      <c r="W1324" s="7"/>
      <c r="X1324" s="7"/>
    </row>
    <row r="1325" spans="22:24" x14ac:dyDescent="0.25">
      <c r="V1325" s="21"/>
      <c r="W1325" s="7"/>
      <c r="X1325" s="7"/>
    </row>
    <row r="1326" spans="22:24" x14ac:dyDescent="0.25">
      <c r="V1326" s="21"/>
      <c r="W1326" s="7"/>
      <c r="X1326" s="7"/>
    </row>
    <row r="1327" spans="22:24" x14ac:dyDescent="0.25">
      <c r="V1327" s="21"/>
      <c r="W1327" s="7"/>
      <c r="X1327" s="7"/>
    </row>
    <row r="1328" spans="22:24" x14ac:dyDescent="0.25">
      <c r="V1328" s="21"/>
      <c r="W1328" s="7"/>
      <c r="X1328" s="7"/>
    </row>
    <row r="1329" spans="22:24" x14ac:dyDescent="0.25">
      <c r="V1329" s="21"/>
      <c r="W1329" s="7"/>
      <c r="X1329" s="7"/>
    </row>
    <row r="1330" spans="22:24" x14ac:dyDescent="0.25">
      <c r="V1330" s="21"/>
      <c r="W1330" s="7"/>
      <c r="X1330" s="7"/>
    </row>
    <row r="1331" spans="22:24" x14ac:dyDescent="0.25">
      <c r="V1331" s="21"/>
      <c r="W1331" s="7"/>
      <c r="X1331" s="7"/>
    </row>
    <row r="1332" spans="22:24" x14ac:dyDescent="0.25">
      <c r="V1332" s="21"/>
      <c r="W1332" s="7"/>
      <c r="X1332" s="7"/>
    </row>
    <row r="1333" spans="22:24" x14ac:dyDescent="0.25">
      <c r="V1333" s="21"/>
      <c r="W1333" s="7"/>
      <c r="X1333" s="7"/>
    </row>
    <row r="1334" spans="22:24" x14ac:dyDescent="0.25">
      <c r="V1334" s="21"/>
      <c r="W1334" s="7"/>
      <c r="X1334" s="7"/>
    </row>
    <row r="1335" spans="22:24" x14ac:dyDescent="0.25">
      <c r="V1335" s="21"/>
      <c r="W1335" s="7"/>
      <c r="X1335" s="7"/>
    </row>
    <row r="1336" spans="22:24" x14ac:dyDescent="0.25">
      <c r="V1336" s="21"/>
      <c r="W1336" s="7"/>
      <c r="X1336" s="7"/>
    </row>
    <row r="1337" spans="22:24" x14ac:dyDescent="0.25">
      <c r="V1337" s="21"/>
      <c r="W1337" s="7"/>
      <c r="X1337" s="7"/>
    </row>
    <row r="1338" spans="22:24" x14ac:dyDescent="0.25">
      <c r="V1338" s="21"/>
      <c r="W1338" s="7"/>
      <c r="X1338" s="7"/>
    </row>
    <row r="1339" spans="22:24" x14ac:dyDescent="0.25">
      <c r="V1339" s="21"/>
      <c r="W1339" s="7"/>
      <c r="X1339" s="7"/>
    </row>
    <row r="1340" spans="22:24" x14ac:dyDescent="0.25">
      <c r="V1340" s="21"/>
      <c r="W1340" s="7"/>
      <c r="X1340" s="7"/>
    </row>
    <row r="1341" spans="22:24" x14ac:dyDescent="0.25">
      <c r="V1341" s="21"/>
      <c r="W1341" s="7"/>
      <c r="X1341" s="7"/>
    </row>
    <row r="1342" spans="22:24" x14ac:dyDescent="0.25">
      <c r="V1342" s="21"/>
      <c r="W1342" s="7"/>
      <c r="X1342" s="7"/>
    </row>
    <row r="1343" spans="22:24" x14ac:dyDescent="0.25">
      <c r="V1343" s="21"/>
      <c r="W1343" s="7"/>
      <c r="X1343" s="7"/>
    </row>
    <row r="1344" spans="22:24" x14ac:dyDescent="0.25">
      <c r="V1344" s="21"/>
      <c r="W1344" s="7"/>
      <c r="X1344" s="7"/>
    </row>
    <row r="1345" spans="22:24" x14ac:dyDescent="0.25">
      <c r="V1345" s="21"/>
      <c r="W1345" s="7"/>
      <c r="X1345" s="7"/>
    </row>
    <row r="1346" spans="22:24" x14ac:dyDescent="0.25">
      <c r="V1346" s="21"/>
      <c r="W1346" s="7"/>
      <c r="X1346" s="7"/>
    </row>
    <row r="1347" spans="22:24" x14ac:dyDescent="0.25">
      <c r="V1347" s="21"/>
      <c r="W1347" s="7"/>
      <c r="X1347" s="7"/>
    </row>
    <row r="1348" spans="22:24" x14ac:dyDescent="0.25">
      <c r="V1348" s="21"/>
      <c r="W1348" s="7"/>
      <c r="X1348" s="7"/>
    </row>
    <row r="1349" spans="22:24" x14ac:dyDescent="0.25">
      <c r="V1349" s="21"/>
      <c r="W1349" s="7"/>
      <c r="X1349" s="7"/>
    </row>
    <row r="1350" spans="22:24" x14ac:dyDescent="0.25">
      <c r="V1350" s="21"/>
      <c r="W1350" s="7"/>
      <c r="X1350" s="7"/>
    </row>
    <row r="1351" spans="22:24" x14ac:dyDescent="0.25">
      <c r="V1351" s="21"/>
      <c r="W1351" s="7"/>
      <c r="X1351" s="7"/>
    </row>
    <row r="1352" spans="22:24" x14ac:dyDescent="0.25">
      <c r="V1352" s="21"/>
      <c r="W1352" s="7"/>
      <c r="X1352" s="7"/>
    </row>
    <row r="1353" spans="22:24" x14ac:dyDescent="0.25">
      <c r="V1353" s="21"/>
      <c r="W1353" s="7"/>
      <c r="X1353" s="7"/>
    </row>
    <row r="1354" spans="22:24" x14ac:dyDescent="0.25">
      <c r="V1354" s="21"/>
      <c r="W1354" s="7"/>
      <c r="X1354" s="7"/>
    </row>
    <row r="1355" spans="22:24" x14ac:dyDescent="0.25">
      <c r="V1355" s="21"/>
      <c r="W1355" s="7"/>
      <c r="X1355" s="7"/>
    </row>
    <row r="1356" spans="22:24" x14ac:dyDescent="0.25">
      <c r="V1356" s="21"/>
      <c r="W1356" s="7"/>
      <c r="X1356" s="7"/>
    </row>
    <row r="1357" spans="22:24" x14ac:dyDescent="0.25">
      <c r="V1357" s="21"/>
      <c r="W1357" s="7"/>
      <c r="X1357" s="7"/>
    </row>
    <row r="1358" spans="22:24" x14ac:dyDescent="0.25">
      <c r="V1358" s="21"/>
      <c r="W1358" s="7"/>
      <c r="X1358" s="7"/>
    </row>
    <row r="1359" spans="22:24" x14ac:dyDescent="0.25">
      <c r="V1359" s="21"/>
      <c r="W1359" s="7"/>
      <c r="X1359" s="7"/>
    </row>
    <row r="1360" spans="22:24" x14ac:dyDescent="0.25">
      <c r="V1360" s="21"/>
      <c r="W1360" s="7"/>
      <c r="X1360" s="7"/>
    </row>
    <row r="1361" spans="22:24" x14ac:dyDescent="0.25">
      <c r="V1361" s="21"/>
      <c r="W1361" s="7"/>
      <c r="X1361" s="7"/>
    </row>
    <row r="1362" spans="22:24" x14ac:dyDescent="0.25">
      <c r="V1362" s="21"/>
      <c r="W1362" s="7"/>
      <c r="X1362" s="7"/>
    </row>
    <row r="1363" spans="22:24" x14ac:dyDescent="0.25">
      <c r="V1363" s="21"/>
      <c r="W1363" s="7"/>
      <c r="X1363" s="7"/>
    </row>
    <row r="1364" spans="22:24" x14ac:dyDescent="0.25">
      <c r="V1364" s="21"/>
      <c r="W1364" s="7"/>
      <c r="X1364" s="7"/>
    </row>
    <row r="1365" spans="22:24" x14ac:dyDescent="0.25">
      <c r="V1365" s="21"/>
      <c r="W1365" s="7"/>
      <c r="X1365" s="7"/>
    </row>
    <row r="1366" spans="22:24" x14ac:dyDescent="0.25">
      <c r="V1366" s="21"/>
      <c r="W1366" s="7"/>
      <c r="X1366" s="7"/>
    </row>
    <row r="1367" spans="22:24" x14ac:dyDescent="0.25">
      <c r="V1367" s="21"/>
      <c r="W1367" s="7"/>
      <c r="X1367" s="7"/>
    </row>
    <row r="1368" spans="22:24" x14ac:dyDescent="0.25">
      <c r="V1368" s="21"/>
      <c r="W1368" s="7"/>
      <c r="X1368" s="7"/>
    </row>
    <row r="1369" spans="22:24" x14ac:dyDescent="0.25">
      <c r="V1369" s="21"/>
      <c r="W1369" s="7"/>
      <c r="X1369" s="7"/>
    </row>
    <row r="1370" spans="22:24" x14ac:dyDescent="0.25">
      <c r="V1370" s="21"/>
      <c r="W1370" s="7"/>
      <c r="X1370" s="7"/>
    </row>
    <row r="1371" spans="22:24" x14ac:dyDescent="0.25">
      <c r="V1371" s="21"/>
      <c r="W1371" s="7"/>
      <c r="X1371" s="7"/>
    </row>
    <row r="1372" spans="22:24" x14ac:dyDescent="0.25">
      <c r="V1372" s="21"/>
      <c r="W1372" s="7"/>
      <c r="X1372" s="7"/>
    </row>
    <row r="1373" spans="22:24" x14ac:dyDescent="0.25">
      <c r="V1373" s="21"/>
      <c r="W1373" s="7"/>
      <c r="X1373" s="7"/>
    </row>
    <row r="1374" spans="22:24" x14ac:dyDescent="0.25">
      <c r="V1374" s="21"/>
      <c r="W1374" s="7"/>
      <c r="X1374" s="7"/>
    </row>
    <row r="1375" spans="22:24" x14ac:dyDescent="0.25">
      <c r="V1375" s="21"/>
      <c r="W1375" s="7"/>
      <c r="X1375" s="7"/>
    </row>
    <row r="1376" spans="22:24" x14ac:dyDescent="0.25">
      <c r="V1376" s="21"/>
      <c r="W1376" s="7"/>
      <c r="X1376" s="7"/>
    </row>
    <row r="1377" spans="22:24" x14ac:dyDescent="0.25">
      <c r="V1377" s="21"/>
      <c r="W1377" s="7"/>
      <c r="X1377" s="7"/>
    </row>
    <row r="1378" spans="22:24" x14ac:dyDescent="0.25">
      <c r="V1378" s="21"/>
      <c r="W1378" s="7"/>
      <c r="X1378" s="7"/>
    </row>
    <row r="1379" spans="22:24" x14ac:dyDescent="0.25">
      <c r="V1379" s="21"/>
      <c r="W1379" s="7"/>
      <c r="X1379" s="7"/>
    </row>
    <row r="1380" spans="22:24" x14ac:dyDescent="0.25">
      <c r="V1380" s="21"/>
      <c r="W1380" s="7"/>
      <c r="X1380" s="7"/>
    </row>
    <row r="1381" spans="22:24" x14ac:dyDescent="0.25">
      <c r="V1381" s="21"/>
      <c r="W1381" s="7"/>
      <c r="X1381" s="7"/>
    </row>
    <row r="1382" spans="22:24" x14ac:dyDescent="0.25">
      <c r="V1382" s="21"/>
      <c r="W1382" s="7"/>
      <c r="X1382" s="7"/>
    </row>
    <row r="1383" spans="22:24" x14ac:dyDescent="0.25">
      <c r="V1383" s="21"/>
      <c r="W1383" s="7"/>
      <c r="X1383" s="7"/>
    </row>
    <row r="1384" spans="22:24" x14ac:dyDescent="0.25">
      <c r="V1384" s="21"/>
      <c r="W1384" s="7"/>
      <c r="X1384" s="7"/>
    </row>
    <row r="1385" spans="22:24" x14ac:dyDescent="0.25">
      <c r="V1385" s="21"/>
      <c r="W1385" s="7"/>
      <c r="X1385" s="7"/>
    </row>
    <row r="1386" spans="22:24" x14ac:dyDescent="0.25">
      <c r="V1386" s="21"/>
      <c r="W1386" s="7"/>
      <c r="X1386" s="7"/>
    </row>
    <row r="1387" spans="22:24" x14ac:dyDescent="0.25">
      <c r="V1387" s="21"/>
      <c r="W1387" s="7"/>
      <c r="X1387" s="7"/>
    </row>
    <row r="1388" spans="22:24" x14ac:dyDescent="0.25">
      <c r="V1388" s="21"/>
      <c r="W1388" s="7"/>
      <c r="X1388" s="7"/>
    </row>
    <row r="1389" spans="22:24" x14ac:dyDescent="0.25">
      <c r="V1389" s="21"/>
      <c r="W1389" s="7"/>
      <c r="X1389" s="7"/>
    </row>
    <row r="1390" spans="22:24" x14ac:dyDescent="0.25">
      <c r="V1390" s="21"/>
      <c r="W1390" s="7"/>
      <c r="X1390" s="7"/>
    </row>
    <row r="1391" spans="22:24" x14ac:dyDescent="0.25">
      <c r="V1391" s="21"/>
      <c r="W1391" s="7"/>
      <c r="X1391" s="7"/>
    </row>
    <row r="1392" spans="22:24" x14ac:dyDescent="0.25">
      <c r="V1392" s="21"/>
      <c r="W1392" s="7"/>
      <c r="X1392" s="7"/>
    </row>
    <row r="1393" spans="22:24" x14ac:dyDescent="0.25">
      <c r="V1393" s="21"/>
      <c r="W1393" s="7"/>
      <c r="X1393" s="7"/>
    </row>
    <row r="1394" spans="22:24" x14ac:dyDescent="0.25">
      <c r="V1394" s="21"/>
      <c r="W1394" s="7"/>
      <c r="X1394" s="7"/>
    </row>
    <row r="1395" spans="22:24" x14ac:dyDescent="0.25">
      <c r="V1395" s="21"/>
      <c r="W1395" s="7"/>
      <c r="X1395" s="7"/>
    </row>
    <row r="1396" spans="22:24" x14ac:dyDescent="0.25">
      <c r="V1396" s="21"/>
      <c r="W1396" s="7"/>
      <c r="X1396" s="7"/>
    </row>
    <row r="1397" spans="22:24" x14ac:dyDescent="0.25">
      <c r="V1397" s="21"/>
      <c r="W1397" s="7"/>
      <c r="X1397" s="7"/>
    </row>
    <row r="1398" spans="22:24" x14ac:dyDescent="0.25">
      <c r="V1398" s="21"/>
      <c r="W1398" s="7"/>
      <c r="X1398" s="7"/>
    </row>
    <row r="1399" spans="22:24" x14ac:dyDescent="0.25">
      <c r="V1399" s="21"/>
      <c r="W1399" s="7"/>
      <c r="X1399" s="7"/>
    </row>
    <row r="1400" spans="22:24" x14ac:dyDescent="0.25">
      <c r="V1400" s="21"/>
      <c r="W1400" s="7"/>
      <c r="X1400" s="7"/>
    </row>
    <row r="1401" spans="22:24" x14ac:dyDescent="0.25">
      <c r="V1401" s="21"/>
      <c r="W1401" s="7"/>
      <c r="X1401" s="7"/>
    </row>
    <row r="1402" spans="22:24" x14ac:dyDescent="0.25">
      <c r="V1402" s="21"/>
      <c r="W1402" s="7"/>
      <c r="X1402" s="7"/>
    </row>
    <row r="1403" spans="22:24" x14ac:dyDescent="0.25">
      <c r="V1403" s="21"/>
      <c r="W1403" s="7"/>
      <c r="X1403" s="7"/>
    </row>
    <row r="1404" spans="22:24" x14ac:dyDescent="0.25">
      <c r="V1404" s="21"/>
      <c r="W1404" s="7"/>
      <c r="X1404" s="7"/>
    </row>
    <row r="1405" spans="22:24" x14ac:dyDescent="0.25">
      <c r="V1405" s="21"/>
      <c r="W1405" s="7"/>
      <c r="X1405" s="7"/>
    </row>
    <row r="1406" spans="22:24" x14ac:dyDescent="0.25">
      <c r="V1406" s="21"/>
      <c r="W1406" s="7"/>
      <c r="X1406" s="7"/>
    </row>
    <row r="1407" spans="22:24" x14ac:dyDescent="0.25">
      <c r="V1407" s="21"/>
      <c r="W1407" s="7"/>
      <c r="X1407" s="7"/>
    </row>
    <row r="1408" spans="22:24" x14ac:dyDescent="0.25">
      <c r="V1408" s="21"/>
      <c r="W1408" s="7"/>
      <c r="X1408" s="7"/>
    </row>
    <row r="1409" spans="22:24" x14ac:dyDescent="0.25">
      <c r="V1409" s="21"/>
      <c r="W1409" s="7"/>
      <c r="X1409" s="7"/>
    </row>
    <row r="1410" spans="22:24" x14ac:dyDescent="0.25">
      <c r="V1410" s="21"/>
      <c r="W1410" s="7"/>
      <c r="X1410" s="7"/>
    </row>
    <row r="1411" spans="22:24" x14ac:dyDescent="0.25">
      <c r="V1411" s="21"/>
      <c r="W1411" s="7"/>
      <c r="X1411" s="7"/>
    </row>
    <row r="1412" spans="22:24" x14ac:dyDescent="0.25">
      <c r="V1412" s="21"/>
      <c r="W1412" s="7"/>
      <c r="X1412" s="7"/>
    </row>
    <row r="1413" spans="22:24" x14ac:dyDescent="0.25">
      <c r="V1413" s="21"/>
      <c r="W1413" s="7"/>
      <c r="X1413" s="7"/>
    </row>
    <row r="1414" spans="22:24" x14ac:dyDescent="0.25">
      <c r="V1414" s="21"/>
      <c r="W1414" s="7"/>
      <c r="X1414" s="7"/>
    </row>
    <row r="1415" spans="22:24" x14ac:dyDescent="0.25">
      <c r="V1415" s="21"/>
      <c r="W1415" s="7"/>
      <c r="X1415" s="7"/>
    </row>
    <row r="1416" spans="22:24" x14ac:dyDescent="0.25">
      <c r="V1416" s="21"/>
      <c r="W1416" s="7"/>
      <c r="X1416" s="7"/>
    </row>
    <row r="1417" spans="22:24" x14ac:dyDescent="0.25">
      <c r="V1417" s="21"/>
      <c r="W1417" s="7"/>
      <c r="X1417" s="7"/>
    </row>
    <row r="1418" spans="22:24" x14ac:dyDescent="0.25">
      <c r="V1418" s="21"/>
      <c r="W1418" s="7"/>
      <c r="X1418" s="7"/>
    </row>
    <row r="1419" spans="22:24" x14ac:dyDescent="0.25">
      <c r="V1419" s="21"/>
      <c r="W1419" s="7"/>
      <c r="X1419" s="7"/>
    </row>
    <row r="1420" spans="22:24" x14ac:dyDescent="0.25">
      <c r="V1420" s="21"/>
      <c r="W1420" s="7"/>
      <c r="X1420" s="7"/>
    </row>
    <row r="1421" spans="22:24" x14ac:dyDescent="0.25">
      <c r="V1421" s="21"/>
      <c r="W1421" s="7"/>
      <c r="X1421" s="7"/>
    </row>
    <row r="1422" spans="22:24" x14ac:dyDescent="0.25">
      <c r="V1422" s="21"/>
      <c r="W1422" s="7"/>
      <c r="X1422" s="7"/>
    </row>
    <row r="1423" spans="22:24" x14ac:dyDescent="0.25">
      <c r="V1423" s="21"/>
      <c r="W1423" s="7"/>
      <c r="X1423" s="7"/>
    </row>
    <row r="1424" spans="22:24" x14ac:dyDescent="0.25">
      <c r="V1424" s="21"/>
      <c r="W1424" s="7"/>
      <c r="X1424" s="7"/>
    </row>
    <row r="1425" spans="22:24" x14ac:dyDescent="0.25">
      <c r="V1425" s="21"/>
      <c r="W1425" s="7"/>
      <c r="X1425" s="7"/>
    </row>
    <row r="1426" spans="22:24" x14ac:dyDescent="0.25">
      <c r="V1426" s="21"/>
      <c r="W1426" s="7"/>
      <c r="X1426" s="7"/>
    </row>
    <row r="1427" spans="22:24" x14ac:dyDescent="0.25">
      <c r="V1427" s="21"/>
      <c r="W1427" s="7"/>
      <c r="X1427" s="7"/>
    </row>
    <row r="1428" spans="22:24" x14ac:dyDescent="0.25">
      <c r="V1428" s="21"/>
      <c r="W1428" s="7"/>
      <c r="X1428" s="7"/>
    </row>
    <row r="1429" spans="22:24" x14ac:dyDescent="0.25">
      <c r="V1429" s="21"/>
      <c r="W1429" s="7"/>
      <c r="X1429" s="7"/>
    </row>
    <row r="1430" spans="22:24" x14ac:dyDescent="0.25">
      <c r="V1430" s="21"/>
      <c r="W1430" s="7"/>
      <c r="X1430" s="7"/>
    </row>
    <row r="1431" spans="22:24" x14ac:dyDescent="0.25">
      <c r="V1431" s="21"/>
      <c r="W1431" s="7"/>
      <c r="X1431" s="7"/>
    </row>
    <row r="1432" spans="22:24" x14ac:dyDescent="0.25">
      <c r="V1432" s="21"/>
      <c r="W1432" s="7"/>
      <c r="X1432" s="7"/>
    </row>
    <row r="1433" spans="22:24" x14ac:dyDescent="0.25">
      <c r="V1433" s="21"/>
      <c r="W1433" s="7"/>
      <c r="X1433" s="7"/>
    </row>
    <row r="1434" spans="22:24" x14ac:dyDescent="0.25">
      <c r="V1434" s="21"/>
      <c r="W1434" s="7"/>
      <c r="X1434" s="7"/>
    </row>
    <row r="1435" spans="22:24" x14ac:dyDescent="0.25">
      <c r="V1435" s="21"/>
      <c r="W1435" s="7"/>
      <c r="X1435" s="7"/>
    </row>
    <row r="1436" spans="22:24" x14ac:dyDescent="0.25">
      <c r="V1436" s="21"/>
      <c r="W1436" s="7"/>
      <c r="X1436" s="7"/>
    </row>
    <row r="1437" spans="22:24" x14ac:dyDescent="0.25">
      <c r="V1437" s="21"/>
      <c r="W1437" s="7"/>
      <c r="X1437" s="7"/>
    </row>
    <row r="1438" spans="22:24" x14ac:dyDescent="0.25">
      <c r="V1438" s="21"/>
      <c r="W1438" s="7"/>
      <c r="X1438" s="7"/>
    </row>
    <row r="1439" spans="22:24" x14ac:dyDescent="0.25">
      <c r="V1439" s="21"/>
      <c r="W1439" s="7"/>
      <c r="X1439" s="7"/>
    </row>
    <row r="1440" spans="22:24" x14ac:dyDescent="0.25">
      <c r="V1440" s="21"/>
      <c r="W1440" s="7"/>
      <c r="X1440" s="7"/>
    </row>
    <row r="1441" spans="22:24" x14ac:dyDescent="0.25">
      <c r="V1441" s="21"/>
      <c r="W1441" s="7"/>
      <c r="X1441" s="7"/>
    </row>
    <row r="1442" spans="22:24" x14ac:dyDescent="0.25">
      <c r="V1442" s="21"/>
      <c r="W1442" s="7"/>
      <c r="X1442" s="7"/>
    </row>
    <row r="1443" spans="22:24" x14ac:dyDescent="0.25">
      <c r="V1443" s="21"/>
      <c r="W1443" s="7"/>
      <c r="X1443" s="7"/>
    </row>
    <row r="1444" spans="22:24" x14ac:dyDescent="0.25">
      <c r="V1444" s="21"/>
      <c r="W1444" s="7"/>
      <c r="X1444" s="7"/>
    </row>
    <row r="1445" spans="22:24" x14ac:dyDescent="0.25">
      <c r="V1445" s="21"/>
      <c r="W1445" s="7"/>
      <c r="X1445" s="7"/>
    </row>
    <row r="1446" spans="22:24" x14ac:dyDescent="0.25">
      <c r="V1446" s="21"/>
      <c r="W1446" s="7"/>
      <c r="X1446" s="7"/>
    </row>
    <row r="1447" spans="22:24" x14ac:dyDescent="0.25">
      <c r="V1447" s="21"/>
      <c r="W1447" s="7"/>
      <c r="X1447" s="7"/>
    </row>
    <row r="1448" spans="22:24" x14ac:dyDescent="0.25">
      <c r="V1448" s="21"/>
      <c r="W1448" s="7"/>
      <c r="X1448" s="7"/>
    </row>
    <row r="1449" spans="22:24" x14ac:dyDescent="0.25">
      <c r="V1449" s="21"/>
      <c r="W1449" s="7"/>
      <c r="X1449" s="7"/>
    </row>
    <row r="1450" spans="22:24" x14ac:dyDescent="0.25">
      <c r="V1450" s="21"/>
      <c r="W1450" s="7"/>
      <c r="X1450" s="7"/>
    </row>
    <row r="1451" spans="22:24" x14ac:dyDescent="0.25">
      <c r="V1451" s="21"/>
      <c r="W1451" s="7"/>
      <c r="X1451" s="7"/>
    </row>
    <row r="1452" spans="22:24" x14ac:dyDescent="0.25">
      <c r="V1452" s="21"/>
      <c r="W1452" s="7"/>
      <c r="X1452" s="7"/>
    </row>
    <row r="1453" spans="22:24" x14ac:dyDescent="0.25">
      <c r="V1453" s="21"/>
      <c r="W1453" s="7"/>
      <c r="X1453" s="7"/>
    </row>
    <row r="1454" spans="22:24" x14ac:dyDescent="0.25">
      <c r="V1454" s="21"/>
      <c r="W1454" s="7"/>
      <c r="X1454" s="7"/>
    </row>
    <row r="1455" spans="22:24" x14ac:dyDescent="0.25">
      <c r="V1455" s="21"/>
      <c r="W1455" s="7"/>
      <c r="X1455" s="7"/>
    </row>
    <row r="1456" spans="22:24" x14ac:dyDescent="0.25">
      <c r="V1456" s="21"/>
      <c r="W1456" s="7"/>
      <c r="X1456" s="7"/>
    </row>
    <row r="1457" spans="22:24" x14ac:dyDescent="0.25">
      <c r="V1457" s="21"/>
      <c r="W1457" s="7"/>
      <c r="X1457" s="7"/>
    </row>
    <row r="1458" spans="22:24" x14ac:dyDescent="0.25">
      <c r="V1458" s="21"/>
      <c r="W1458" s="7"/>
      <c r="X1458" s="7"/>
    </row>
    <row r="1459" spans="22:24" x14ac:dyDescent="0.25">
      <c r="V1459" s="21"/>
      <c r="W1459" s="7"/>
      <c r="X1459" s="7"/>
    </row>
    <row r="1460" spans="22:24" x14ac:dyDescent="0.25">
      <c r="V1460" s="21"/>
      <c r="W1460" s="7"/>
      <c r="X1460" s="7"/>
    </row>
    <row r="1461" spans="22:24" x14ac:dyDescent="0.25">
      <c r="V1461" s="21"/>
      <c r="W1461" s="7"/>
      <c r="X1461" s="7"/>
    </row>
    <row r="1462" spans="22:24" x14ac:dyDescent="0.25">
      <c r="V1462" s="21"/>
      <c r="W1462" s="7"/>
      <c r="X1462" s="7"/>
    </row>
    <row r="1463" spans="22:24" x14ac:dyDescent="0.25">
      <c r="V1463" s="21"/>
      <c r="W1463" s="7"/>
      <c r="X1463" s="7"/>
    </row>
    <row r="1464" spans="22:24" x14ac:dyDescent="0.25">
      <c r="V1464" s="21"/>
      <c r="W1464" s="7"/>
      <c r="X1464" s="7"/>
    </row>
    <row r="1465" spans="22:24" x14ac:dyDescent="0.25">
      <c r="V1465" s="21"/>
      <c r="W1465" s="7"/>
      <c r="X1465" s="7"/>
    </row>
    <row r="1466" spans="22:24" x14ac:dyDescent="0.25">
      <c r="V1466" s="21"/>
      <c r="W1466" s="7"/>
      <c r="X1466" s="7"/>
    </row>
    <row r="1467" spans="22:24" x14ac:dyDescent="0.25">
      <c r="V1467" s="21"/>
      <c r="W1467" s="7"/>
      <c r="X1467" s="7"/>
    </row>
    <row r="1468" spans="22:24" x14ac:dyDescent="0.25">
      <c r="V1468" s="21"/>
      <c r="W1468" s="7"/>
      <c r="X1468" s="7"/>
    </row>
    <row r="1469" spans="22:24" x14ac:dyDescent="0.25">
      <c r="V1469" s="21"/>
      <c r="W1469" s="7"/>
      <c r="X1469" s="7"/>
    </row>
    <row r="1470" spans="22:24" x14ac:dyDescent="0.25">
      <c r="V1470" s="21"/>
      <c r="W1470" s="7"/>
      <c r="X1470" s="7"/>
    </row>
    <row r="1471" spans="22:24" x14ac:dyDescent="0.25">
      <c r="V1471" s="21"/>
      <c r="W1471" s="7"/>
      <c r="X1471" s="7"/>
    </row>
    <row r="1472" spans="22:24" x14ac:dyDescent="0.25">
      <c r="V1472" s="21"/>
      <c r="W1472" s="7"/>
      <c r="X1472" s="7"/>
    </row>
    <row r="1473" spans="22:24" x14ac:dyDescent="0.25">
      <c r="V1473" s="21"/>
      <c r="W1473" s="7"/>
      <c r="X1473" s="7"/>
    </row>
    <row r="1474" spans="22:24" x14ac:dyDescent="0.25">
      <c r="V1474" s="21"/>
      <c r="W1474" s="7"/>
      <c r="X1474" s="7"/>
    </row>
    <row r="1475" spans="22:24" x14ac:dyDescent="0.25">
      <c r="V1475" s="21"/>
      <c r="W1475" s="7"/>
      <c r="X1475" s="7"/>
    </row>
    <row r="1476" spans="22:24" x14ac:dyDescent="0.25">
      <c r="V1476" s="21"/>
      <c r="W1476" s="7"/>
      <c r="X1476" s="7"/>
    </row>
    <row r="1477" spans="22:24" x14ac:dyDescent="0.25">
      <c r="V1477" s="21"/>
      <c r="W1477" s="7"/>
      <c r="X1477" s="7"/>
    </row>
    <row r="1478" spans="22:24" x14ac:dyDescent="0.25">
      <c r="V1478" s="21"/>
      <c r="W1478" s="7"/>
      <c r="X1478" s="7"/>
    </row>
    <row r="1479" spans="22:24" x14ac:dyDescent="0.25">
      <c r="V1479" s="21"/>
      <c r="W1479" s="7"/>
      <c r="X1479" s="7"/>
    </row>
    <row r="1480" spans="22:24" x14ac:dyDescent="0.25">
      <c r="V1480" s="21"/>
      <c r="W1480" s="7"/>
      <c r="X1480" s="7"/>
    </row>
    <row r="1481" spans="22:24" x14ac:dyDescent="0.25">
      <c r="V1481" s="21"/>
      <c r="W1481" s="7"/>
      <c r="X1481" s="7"/>
    </row>
    <row r="1482" spans="22:24" x14ac:dyDescent="0.25">
      <c r="V1482" s="21"/>
      <c r="W1482" s="7"/>
      <c r="X1482" s="7"/>
    </row>
    <row r="1483" spans="22:24" x14ac:dyDescent="0.25">
      <c r="V1483" s="21"/>
      <c r="W1483" s="7"/>
      <c r="X1483" s="7"/>
    </row>
    <row r="1484" spans="22:24" x14ac:dyDescent="0.25">
      <c r="V1484" s="21"/>
      <c r="W1484" s="7"/>
      <c r="X1484" s="7"/>
    </row>
    <row r="1485" spans="22:24" x14ac:dyDescent="0.25">
      <c r="V1485" s="21"/>
      <c r="W1485" s="7"/>
      <c r="X1485" s="7"/>
    </row>
    <row r="1486" spans="22:24" x14ac:dyDescent="0.25">
      <c r="V1486" s="21"/>
      <c r="W1486" s="7"/>
      <c r="X1486" s="7"/>
    </row>
    <row r="1487" spans="22:24" x14ac:dyDescent="0.25">
      <c r="V1487" s="21"/>
      <c r="W1487" s="7"/>
      <c r="X1487" s="7"/>
    </row>
    <row r="1488" spans="22:24" x14ac:dyDescent="0.25">
      <c r="V1488" s="21"/>
      <c r="W1488" s="7"/>
      <c r="X1488" s="7"/>
    </row>
    <row r="1489" spans="22:24" x14ac:dyDescent="0.25">
      <c r="V1489" s="21"/>
      <c r="W1489" s="7"/>
      <c r="X1489" s="7"/>
    </row>
    <row r="1490" spans="22:24" x14ac:dyDescent="0.25">
      <c r="V1490" s="21"/>
      <c r="W1490" s="7"/>
      <c r="X1490" s="7"/>
    </row>
    <row r="1491" spans="22:24" x14ac:dyDescent="0.25">
      <c r="V1491" s="21"/>
      <c r="W1491" s="7"/>
      <c r="X1491" s="7"/>
    </row>
    <row r="1492" spans="22:24" x14ac:dyDescent="0.25">
      <c r="V1492" s="21"/>
      <c r="W1492" s="7"/>
      <c r="X1492" s="7"/>
    </row>
    <row r="1493" spans="22:24" x14ac:dyDescent="0.25">
      <c r="V1493" s="21"/>
      <c r="W1493" s="7"/>
      <c r="X1493" s="7"/>
    </row>
    <row r="1494" spans="22:24" x14ac:dyDescent="0.25">
      <c r="V1494" s="21"/>
      <c r="W1494" s="7"/>
      <c r="X1494" s="7"/>
    </row>
    <row r="1495" spans="22:24" x14ac:dyDescent="0.25">
      <c r="V1495" s="21"/>
      <c r="W1495" s="7"/>
      <c r="X1495" s="7"/>
    </row>
    <row r="1496" spans="22:24" x14ac:dyDescent="0.25">
      <c r="V1496" s="21"/>
      <c r="W1496" s="7"/>
      <c r="X1496" s="7"/>
    </row>
    <row r="1497" spans="22:24" x14ac:dyDescent="0.25">
      <c r="V1497" s="21"/>
      <c r="W1497" s="7"/>
      <c r="X1497" s="7"/>
    </row>
    <row r="1498" spans="22:24" x14ac:dyDescent="0.25">
      <c r="V1498" s="21"/>
      <c r="W1498" s="7"/>
      <c r="X1498" s="7"/>
    </row>
    <row r="1499" spans="22:24" x14ac:dyDescent="0.25">
      <c r="V1499" s="21"/>
      <c r="W1499" s="7"/>
      <c r="X1499" s="7"/>
    </row>
    <row r="1500" spans="22:24" x14ac:dyDescent="0.25">
      <c r="V1500" s="21"/>
      <c r="W1500" s="7"/>
      <c r="X1500" s="7"/>
    </row>
    <row r="1501" spans="22:24" x14ac:dyDescent="0.25">
      <c r="V1501" s="21"/>
      <c r="W1501" s="7"/>
      <c r="X1501" s="7"/>
    </row>
    <row r="1502" spans="22:24" x14ac:dyDescent="0.25">
      <c r="V1502" s="21"/>
      <c r="W1502" s="7"/>
      <c r="X1502" s="7"/>
    </row>
    <row r="1503" spans="22:24" x14ac:dyDescent="0.25">
      <c r="V1503" s="21"/>
      <c r="W1503" s="7"/>
      <c r="X1503" s="7"/>
    </row>
    <row r="1504" spans="22:24" x14ac:dyDescent="0.25">
      <c r="V1504" s="21"/>
      <c r="W1504" s="7"/>
      <c r="X1504" s="7"/>
    </row>
    <row r="1505" spans="22:24" x14ac:dyDescent="0.25">
      <c r="V1505" s="21"/>
      <c r="W1505" s="7"/>
      <c r="X1505" s="7"/>
    </row>
    <row r="1506" spans="22:24" x14ac:dyDescent="0.25">
      <c r="V1506" s="21"/>
      <c r="W1506" s="7"/>
      <c r="X1506" s="7"/>
    </row>
    <row r="1507" spans="22:24" x14ac:dyDescent="0.25">
      <c r="V1507" s="21"/>
      <c r="W1507" s="7"/>
      <c r="X1507" s="7"/>
    </row>
    <row r="1508" spans="22:24" x14ac:dyDescent="0.25">
      <c r="V1508" s="21"/>
      <c r="W1508" s="7"/>
      <c r="X1508" s="7"/>
    </row>
    <row r="1509" spans="22:24" x14ac:dyDescent="0.25">
      <c r="V1509" s="21"/>
      <c r="W1509" s="7"/>
      <c r="X1509" s="7"/>
    </row>
    <row r="1510" spans="22:24" x14ac:dyDescent="0.25">
      <c r="V1510" s="21"/>
      <c r="W1510" s="7"/>
      <c r="X1510" s="7"/>
    </row>
    <row r="1511" spans="22:24" x14ac:dyDescent="0.25">
      <c r="V1511" s="21"/>
      <c r="W1511" s="7"/>
      <c r="X1511" s="7"/>
    </row>
    <row r="1512" spans="22:24" x14ac:dyDescent="0.25">
      <c r="V1512" s="21"/>
      <c r="W1512" s="7"/>
      <c r="X1512" s="7"/>
    </row>
    <row r="1513" spans="22:24" x14ac:dyDescent="0.25">
      <c r="V1513" s="21"/>
      <c r="W1513" s="7"/>
      <c r="X1513" s="7"/>
    </row>
    <row r="1514" spans="22:24" x14ac:dyDescent="0.25">
      <c r="V1514" s="21"/>
      <c r="W1514" s="7"/>
      <c r="X1514" s="7"/>
    </row>
    <row r="1515" spans="22:24" x14ac:dyDescent="0.25">
      <c r="V1515" s="21"/>
      <c r="W1515" s="7"/>
      <c r="X1515" s="7"/>
    </row>
    <row r="1516" spans="22:24" x14ac:dyDescent="0.25">
      <c r="V1516" s="21"/>
      <c r="W1516" s="7"/>
      <c r="X1516" s="7"/>
    </row>
    <row r="1517" spans="22:24" x14ac:dyDescent="0.25">
      <c r="V1517" s="21"/>
      <c r="W1517" s="7"/>
      <c r="X1517" s="7"/>
    </row>
    <row r="1518" spans="22:24" x14ac:dyDescent="0.25">
      <c r="V1518" s="21"/>
      <c r="W1518" s="7"/>
      <c r="X1518" s="7"/>
    </row>
    <row r="1519" spans="22:24" x14ac:dyDescent="0.25">
      <c r="V1519" s="21"/>
      <c r="W1519" s="7"/>
      <c r="X1519" s="7"/>
    </row>
    <row r="1520" spans="22:24" x14ac:dyDescent="0.25">
      <c r="V1520" s="21"/>
      <c r="W1520" s="7"/>
      <c r="X1520" s="7"/>
    </row>
    <row r="1521" spans="22:24" x14ac:dyDescent="0.25">
      <c r="V1521" s="21"/>
      <c r="W1521" s="7"/>
      <c r="X1521" s="7"/>
    </row>
    <row r="1522" spans="22:24" x14ac:dyDescent="0.25">
      <c r="V1522" s="21"/>
      <c r="W1522" s="7"/>
      <c r="X1522" s="7"/>
    </row>
    <row r="1523" spans="22:24" x14ac:dyDescent="0.25">
      <c r="V1523" s="21"/>
      <c r="W1523" s="7"/>
      <c r="X1523" s="7"/>
    </row>
    <row r="1524" spans="22:24" x14ac:dyDescent="0.25">
      <c r="V1524" s="21"/>
      <c r="W1524" s="7"/>
      <c r="X1524" s="7"/>
    </row>
    <row r="1525" spans="22:24" x14ac:dyDescent="0.25">
      <c r="V1525" s="21"/>
      <c r="W1525" s="7"/>
      <c r="X1525" s="7"/>
    </row>
    <row r="1526" spans="22:24" x14ac:dyDescent="0.25">
      <c r="V1526" s="21"/>
      <c r="W1526" s="7"/>
      <c r="X1526" s="7"/>
    </row>
    <row r="1527" spans="22:24" x14ac:dyDescent="0.25">
      <c r="V1527" s="21"/>
      <c r="W1527" s="7"/>
      <c r="X1527" s="7"/>
    </row>
    <row r="1528" spans="22:24" x14ac:dyDescent="0.25">
      <c r="V1528" s="21"/>
      <c r="W1528" s="7"/>
      <c r="X1528" s="7"/>
    </row>
    <row r="1529" spans="22:24" x14ac:dyDescent="0.25">
      <c r="V1529" s="21"/>
      <c r="W1529" s="7"/>
      <c r="X1529" s="7"/>
    </row>
    <row r="1530" spans="22:24" x14ac:dyDescent="0.25">
      <c r="V1530" s="21"/>
      <c r="W1530" s="7"/>
      <c r="X1530" s="7"/>
    </row>
    <row r="1531" spans="22:24" x14ac:dyDescent="0.25">
      <c r="V1531" s="21"/>
      <c r="W1531" s="7"/>
      <c r="X1531" s="7"/>
    </row>
    <row r="1532" spans="22:24" x14ac:dyDescent="0.25">
      <c r="V1532" s="21"/>
      <c r="W1532" s="7"/>
      <c r="X1532" s="7"/>
    </row>
    <row r="1533" spans="22:24" x14ac:dyDescent="0.25">
      <c r="V1533" s="21"/>
      <c r="W1533" s="7"/>
      <c r="X1533" s="7"/>
    </row>
    <row r="1534" spans="22:24" x14ac:dyDescent="0.25">
      <c r="V1534" s="21"/>
      <c r="W1534" s="7"/>
      <c r="X1534" s="7"/>
    </row>
    <row r="1535" spans="22:24" x14ac:dyDescent="0.25">
      <c r="V1535" s="21"/>
      <c r="W1535" s="7"/>
      <c r="X1535" s="7"/>
    </row>
    <row r="1536" spans="22:24" x14ac:dyDescent="0.25">
      <c r="V1536" s="21"/>
      <c r="W1536" s="7"/>
      <c r="X1536" s="7"/>
    </row>
    <row r="1537" spans="22:24" x14ac:dyDescent="0.25">
      <c r="V1537" s="21"/>
      <c r="W1537" s="7"/>
      <c r="X1537" s="7"/>
    </row>
    <row r="1538" spans="22:24" x14ac:dyDescent="0.25">
      <c r="V1538" s="21"/>
      <c r="W1538" s="7"/>
      <c r="X1538" s="7"/>
    </row>
    <row r="1539" spans="22:24" x14ac:dyDescent="0.25">
      <c r="V1539" s="21"/>
      <c r="W1539" s="7"/>
      <c r="X1539" s="7"/>
    </row>
    <row r="1540" spans="22:24" x14ac:dyDescent="0.25">
      <c r="V1540" s="21"/>
      <c r="W1540" s="7"/>
      <c r="X1540" s="7"/>
    </row>
    <row r="1541" spans="22:24" x14ac:dyDescent="0.25">
      <c r="V1541" s="21"/>
      <c r="W1541" s="7"/>
      <c r="X1541" s="7"/>
    </row>
    <row r="1542" spans="22:24" x14ac:dyDescent="0.25">
      <c r="V1542" s="21"/>
      <c r="W1542" s="7"/>
      <c r="X1542" s="7"/>
    </row>
    <row r="1543" spans="22:24" x14ac:dyDescent="0.25">
      <c r="V1543" s="21"/>
      <c r="W1543" s="7"/>
      <c r="X1543" s="7"/>
    </row>
    <row r="1544" spans="22:24" x14ac:dyDescent="0.25">
      <c r="V1544" s="21"/>
      <c r="W1544" s="7"/>
      <c r="X1544" s="7"/>
    </row>
    <row r="1545" spans="22:24" x14ac:dyDescent="0.25">
      <c r="V1545" s="21"/>
      <c r="W1545" s="7"/>
      <c r="X1545" s="7"/>
    </row>
    <row r="1546" spans="22:24" x14ac:dyDescent="0.25">
      <c r="V1546" s="21"/>
      <c r="W1546" s="7"/>
      <c r="X1546" s="7"/>
    </row>
    <row r="1547" spans="22:24" x14ac:dyDescent="0.25">
      <c r="V1547" s="21"/>
      <c r="W1547" s="7"/>
      <c r="X1547" s="7"/>
    </row>
    <row r="1548" spans="22:24" x14ac:dyDescent="0.25">
      <c r="V1548" s="21"/>
      <c r="W1548" s="7"/>
      <c r="X1548" s="7"/>
    </row>
    <row r="1549" spans="22:24" x14ac:dyDescent="0.25">
      <c r="V1549" s="21"/>
      <c r="W1549" s="7"/>
      <c r="X1549" s="7"/>
    </row>
    <row r="1550" spans="22:24" x14ac:dyDescent="0.25">
      <c r="V1550" s="21"/>
      <c r="W1550" s="7"/>
      <c r="X1550" s="7"/>
    </row>
    <row r="1551" spans="22:24" x14ac:dyDescent="0.25">
      <c r="V1551" s="21"/>
      <c r="W1551" s="7"/>
      <c r="X1551" s="7"/>
    </row>
    <row r="1552" spans="22:24" x14ac:dyDescent="0.25">
      <c r="V1552" s="21"/>
      <c r="W1552" s="7"/>
      <c r="X1552" s="7"/>
    </row>
    <row r="1553" spans="22:24" x14ac:dyDescent="0.25">
      <c r="V1553" s="21"/>
      <c r="W1553" s="7"/>
      <c r="X1553" s="7"/>
    </row>
    <row r="1554" spans="22:24" x14ac:dyDescent="0.25">
      <c r="V1554" s="21"/>
      <c r="W1554" s="7"/>
      <c r="X1554" s="7"/>
    </row>
    <row r="1555" spans="22:24" x14ac:dyDescent="0.25">
      <c r="V1555" s="21"/>
      <c r="W1555" s="7"/>
      <c r="X1555" s="7"/>
    </row>
    <row r="1556" spans="22:24" x14ac:dyDescent="0.25">
      <c r="V1556" s="21"/>
      <c r="W1556" s="7"/>
      <c r="X1556" s="7"/>
    </row>
    <row r="1557" spans="22:24" x14ac:dyDescent="0.25">
      <c r="V1557" s="21"/>
      <c r="W1557" s="7"/>
      <c r="X1557" s="7"/>
    </row>
    <row r="1558" spans="22:24" x14ac:dyDescent="0.25">
      <c r="V1558" s="21"/>
      <c r="W1558" s="7"/>
      <c r="X1558" s="7"/>
    </row>
    <row r="1559" spans="22:24" x14ac:dyDescent="0.25">
      <c r="V1559" s="21"/>
      <c r="W1559" s="7"/>
      <c r="X1559" s="7"/>
    </row>
    <row r="1560" spans="22:24" x14ac:dyDescent="0.25">
      <c r="V1560" s="21"/>
      <c r="W1560" s="7"/>
      <c r="X1560" s="7"/>
    </row>
    <row r="1561" spans="22:24" x14ac:dyDescent="0.25">
      <c r="V1561" s="21"/>
      <c r="W1561" s="7"/>
      <c r="X1561" s="7"/>
    </row>
    <row r="1562" spans="22:24" x14ac:dyDescent="0.25">
      <c r="V1562" s="21"/>
      <c r="W1562" s="7"/>
      <c r="X1562" s="7"/>
    </row>
    <row r="1563" spans="22:24" x14ac:dyDescent="0.25">
      <c r="V1563" s="21"/>
      <c r="W1563" s="7"/>
      <c r="X1563" s="7"/>
    </row>
    <row r="1564" spans="22:24" x14ac:dyDescent="0.25">
      <c r="V1564" s="21"/>
      <c r="W1564" s="7"/>
      <c r="X1564" s="7"/>
    </row>
    <row r="1565" spans="22:24" x14ac:dyDescent="0.25">
      <c r="V1565" s="21"/>
      <c r="W1565" s="7"/>
      <c r="X1565" s="7"/>
    </row>
    <row r="1566" spans="22:24" x14ac:dyDescent="0.25">
      <c r="V1566" s="21"/>
      <c r="W1566" s="7"/>
      <c r="X1566" s="7"/>
    </row>
    <row r="1567" spans="22:24" x14ac:dyDescent="0.25">
      <c r="V1567" s="21"/>
      <c r="W1567" s="7"/>
      <c r="X1567" s="7"/>
    </row>
    <row r="1568" spans="22:24" x14ac:dyDescent="0.25">
      <c r="V1568" s="21"/>
      <c r="W1568" s="7"/>
      <c r="X1568" s="7"/>
    </row>
    <row r="1569" spans="22:24" x14ac:dyDescent="0.25">
      <c r="V1569" s="21"/>
      <c r="W1569" s="7"/>
      <c r="X1569" s="7"/>
    </row>
    <row r="1570" spans="22:24" x14ac:dyDescent="0.25">
      <c r="V1570" s="21"/>
      <c r="W1570" s="7"/>
      <c r="X1570" s="7"/>
    </row>
    <row r="1571" spans="22:24" x14ac:dyDescent="0.25">
      <c r="V1571" s="21"/>
      <c r="W1571" s="7"/>
      <c r="X1571" s="7"/>
    </row>
    <row r="1572" spans="22:24" x14ac:dyDescent="0.25">
      <c r="V1572" s="21"/>
      <c r="W1572" s="7"/>
      <c r="X1572" s="7"/>
    </row>
    <row r="1573" spans="22:24" x14ac:dyDescent="0.25">
      <c r="V1573" s="21"/>
      <c r="W1573" s="7"/>
      <c r="X1573" s="7"/>
    </row>
    <row r="1574" spans="22:24" x14ac:dyDescent="0.25">
      <c r="V1574" s="21"/>
      <c r="W1574" s="7"/>
      <c r="X1574" s="7"/>
    </row>
    <row r="1575" spans="22:24" x14ac:dyDescent="0.25">
      <c r="V1575" s="21"/>
      <c r="W1575" s="7"/>
      <c r="X1575" s="7"/>
    </row>
    <row r="1576" spans="22:24" x14ac:dyDescent="0.25">
      <c r="V1576" s="21"/>
      <c r="W1576" s="7"/>
      <c r="X1576" s="7"/>
    </row>
    <row r="1577" spans="22:24" x14ac:dyDescent="0.25">
      <c r="V1577" s="21"/>
      <c r="W1577" s="7"/>
      <c r="X1577" s="7"/>
    </row>
    <row r="1578" spans="22:24" x14ac:dyDescent="0.25">
      <c r="V1578" s="21"/>
      <c r="W1578" s="7"/>
      <c r="X1578" s="7"/>
    </row>
    <row r="1579" spans="22:24" x14ac:dyDescent="0.25">
      <c r="V1579" s="21"/>
      <c r="W1579" s="7"/>
      <c r="X1579" s="7"/>
    </row>
    <row r="1580" spans="22:24" x14ac:dyDescent="0.25">
      <c r="V1580" s="21"/>
      <c r="W1580" s="7"/>
      <c r="X1580" s="7"/>
    </row>
    <row r="1581" spans="22:24" x14ac:dyDescent="0.25">
      <c r="V1581" s="21"/>
      <c r="W1581" s="7"/>
      <c r="X1581" s="7"/>
    </row>
    <row r="1582" spans="22:24" x14ac:dyDescent="0.25">
      <c r="V1582" s="21"/>
      <c r="W1582" s="7"/>
      <c r="X1582" s="7"/>
    </row>
    <row r="1583" spans="22:24" x14ac:dyDescent="0.25">
      <c r="V1583" s="21"/>
      <c r="W1583" s="7"/>
      <c r="X1583" s="7"/>
    </row>
    <row r="1584" spans="22:24" x14ac:dyDescent="0.25">
      <c r="V1584" s="21"/>
      <c r="W1584" s="7"/>
      <c r="X1584" s="7"/>
    </row>
    <row r="1585" spans="22:24" x14ac:dyDescent="0.25">
      <c r="V1585" s="21"/>
      <c r="W1585" s="7"/>
      <c r="X1585" s="7"/>
    </row>
    <row r="1586" spans="22:24" x14ac:dyDescent="0.25">
      <c r="V1586" s="21"/>
      <c r="W1586" s="7"/>
      <c r="X1586" s="7"/>
    </row>
    <row r="1587" spans="22:24" x14ac:dyDescent="0.25">
      <c r="V1587" s="21"/>
      <c r="W1587" s="7"/>
      <c r="X1587" s="7"/>
    </row>
    <row r="1588" spans="22:24" x14ac:dyDescent="0.25">
      <c r="V1588" s="21"/>
      <c r="W1588" s="7"/>
      <c r="X1588" s="7"/>
    </row>
    <row r="1589" spans="22:24" x14ac:dyDescent="0.25">
      <c r="V1589" s="21"/>
      <c r="W1589" s="7"/>
      <c r="X1589" s="7"/>
    </row>
    <row r="1590" spans="22:24" x14ac:dyDescent="0.25">
      <c r="V1590" s="21"/>
      <c r="W1590" s="7"/>
      <c r="X1590" s="7"/>
    </row>
    <row r="1591" spans="22:24" x14ac:dyDescent="0.25">
      <c r="V1591" s="21"/>
      <c r="W1591" s="7"/>
      <c r="X1591" s="7"/>
    </row>
    <row r="1592" spans="22:24" x14ac:dyDescent="0.25">
      <c r="V1592" s="21"/>
      <c r="W1592" s="7"/>
      <c r="X1592" s="7"/>
    </row>
    <row r="1593" spans="22:24" x14ac:dyDescent="0.25">
      <c r="V1593" s="21"/>
      <c r="W1593" s="7"/>
      <c r="X1593" s="7"/>
    </row>
    <row r="1594" spans="22:24" x14ac:dyDescent="0.25">
      <c r="V1594" s="21"/>
      <c r="W1594" s="7"/>
      <c r="X1594" s="7"/>
    </row>
    <row r="1595" spans="22:24" x14ac:dyDescent="0.25">
      <c r="V1595" s="21"/>
      <c r="W1595" s="7"/>
      <c r="X1595" s="7"/>
    </row>
    <row r="1596" spans="22:24" x14ac:dyDescent="0.25">
      <c r="V1596" s="21"/>
      <c r="W1596" s="7"/>
      <c r="X1596" s="7"/>
    </row>
    <row r="1597" spans="22:24" x14ac:dyDescent="0.25">
      <c r="V1597" s="21"/>
      <c r="W1597" s="7"/>
      <c r="X1597" s="7"/>
    </row>
    <row r="1598" spans="22:24" x14ac:dyDescent="0.25">
      <c r="V1598" s="21"/>
      <c r="W1598" s="7"/>
      <c r="X1598" s="7"/>
    </row>
    <row r="1599" spans="22:24" x14ac:dyDescent="0.25">
      <c r="V1599" s="21"/>
      <c r="W1599" s="7"/>
      <c r="X1599" s="7"/>
    </row>
    <row r="1600" spans="22:24" x14ac:dyDescent="0.25">
      <c r="V1600" s="21"/>
      <c r="W1600" s="7"/>
      <c r="X1600" s="7"/>
    </row>
    <row r="1601" spans="22:24" x14ac:dyDescent="0.25">
      <c r="V1601" s="21"/>
      <c r="W1601" s="7"/>
      <c r="X1601" s="7"/>
    </row>
    <row r="1602" spans="22:24" x14ac:dyDescent="0.25">
      <c r="V1602" s="21"/>
      <c r="W1602" s="7"/>
      <c r="X1602" s="7"/>
    </row>
    <row r="1603" spans="22:24" x14ac:dyDescent="0.25">
      <c r="V1603" s="21"/>
      <c r="W1603" s="7"/>
      <c r="X1603" s="7"/>
    </row>
    <row r="1604" spans="22:24" x14ac:dyDescent="0.25">
      <c r="V1604" s="21"/>
      <c r="W1604" s="7"/>
      <c r="X1604" s="7"/>
    </row>
    <row r="1605" spans="22:24" x14ac:dyDescent="0.25">
      <c r="V1605" s="21"/>
      <c r="W1605" s="7"/>
      <c r="X1605" s="7"/>
    </row>
    <row r="1606" spans="22:24" x14ac:dyDescent="0.25">
      <c r="V1606" s="21"/>
      <c r="W1606" s="7"/>
      <c r="X1606" s="7"/>
    </row>
    <row r="1607" spans="22:24" x14ac:dyDescent="0.25">
      <c r="V1607" s="21"/>
      <c r="W1607" s="7"/>
      <c r="X1607" s="7"/>
    </row>
    <row r="1608" spans="22:24" x14ac:dyDescent="0.25">
      <c r="V1608" s="21"/>
      <c r="W1608" s="7"/>
      <c r="X1608" s="7"/>
    </row>
    <row r="1609" spans="22:24" x14ac:dyDescent="0.25">
      <c r="V1609" s="21"/>
      <c r="W1609" s="7"/>
      <c r="X1609" s="7"/>
    </row>
    <row r="1610" spans="22:24" x14ac:dyDescent="0.25">
      <c r="V1610" s="21"/>
      <c r="W1610" s="7"/>
      <c r="X1610" s="7"/>
    </row>
    <row r="1611" spans="22:24" x14ac:dyDescent="0.25">
      <c r="V1611" s="21"/>
      <c r="W1611" s="7"/>
      <c r="X1611" s="7"/>
    </row>
    <row r="1612" spans="22:24" x14ac:dyDescent="0.25">
      <c r="V1612" s="21"/>
      <c r="W1612" s="7"/>
      <c r="X1612" s="7"/>
    </row>
    <row r="1613" spans="22:24" x14ac:dyDescent="0.25">
      <c r="V1613" s="21"/>
      <c r="W1613" s="7"/>
      <c r="X1613" s="7"/>
    </row>
    <row r="1614" spans="22:24" x14ac:dyDescent="0.25">
      <c r="V1614" s="21"/>
      <c r="W1614" s="7"/>
      <c r="X1614" s="7"/>
    </row>
    <row r="1615" spans="22:24" x14ac:dyDescent="0.25">
      <c r="V1615" s="21"/>
      <c r="W1615" s="7"/>
      <c r="X1615" s="7"/>
    </row>
    <row r="1616" spans="22:24" x14ac:dyDescent="0.25">
      <c r="V1616" s="21"/>
      <c r="W1616" s="7"/>
      <c r="X1616" s="7"/>
    </row>
    <row r="1617" spans="22:24" x14ac:dyDescent="0.25">
      <c r="V1617" s="21"/>
      <c r="W1617" s="7"/>
      <c r="X1617" s="7"/>
    </row>
    <row r="1618" spans="22:24" x14ac:dyDescent="0.25">
      <c r="V1618" s="21"/>
      <c r="W1618" s="7"/>
      <c r="X1618" s="7"/>
    </row>
    <row r="1619" spans="22:24" x14ac:dyDescent="0.25">
      <c r="V1619" s="21"/>
      <c r="W1619" s="7"/>
      <c r="X1619" s="7"/>
    </row>
    <row r="1620" spans="22:24" x14ac:dyDescent="0.25">
      <c r="V1620" s="21"/>
      <c r="W1620" s="7"/>
      <c r="X1620" s="7"/>
    </row>
    <row r="1621" spans="22:24" x14ac:dyDescent="0.25">
      <c r="V1621" s="21"/>
      <c r="W1621" s="7"/>
      <c r="X1621" s="7"/>
    </row>
    <row r="1622" spans="22:24" x14ac:dyDescent="0.25">
      <c r="V1622" s="21"/>
      <c r="W1622" s="7"/>
      <c r="X1622" s="7"/>
    </row>
    <row r="1623" spans="22:24" x14ac:dyDescent="0.25">
      <c r="V1623" s="21"/>
      <c r="W1623" s="7"/>
      <c r="X1623" s="7"/>
    </row>
    <row r="1624" spans="22:24" x14ac:dyDescent="0.25">
      <c r="V1624" s="21"/>
      <c r="W1624" s="7"/>
      <c r="X1624" s="7"/>
    </row>
    <row r="1625" spans="22:24" x14ac:dyDescent="0.25">
      <c r="V1625" s="21"/>
      <c r="W1625" s="7"/>
      <c r="X1625" s="7"/>
    </row>
    <row r="1626" spans="22:24" x14ac:dyDescent="0.25">
      <c r="V1626" s="21"/>
      <c r="W1626" s="7"/>
      <c r="X1626" s="7"/>
    </row>
    <row r="1627" spans="22:24" x14ac:dyDescent="0.25">
      <c r="V1627" s="21"/>
      <c r="W1627" s="7"/>
      <c r="X1627" s="7"/>
    </row>
    <row r="1628" spans="22:24" x14ac:dyDescent="0.25">
      <c r="V1628" s="21"/>
      <c r="W1628" s="7"/>
      <c r="X1628" s="7"/>
    </row>
    <row r="1629" spans="22:24" x14ac:dyDescent="0.25">
      <c r="V1629" s="21"/>
      <c r="W1629" s="7"/>
      <c r="X1629" s="7"/>
    </row>
    <row r="1630" spans="22:24" x14ac:dyDescent="0.25">
      <c r="V1630" s="21"/>
      <c r="W1630" s="7"/>
      <c r="X1630" s="7"/>
    </row>
    <row r="1631" spans="22:24" x14ac:dyDescent="0.25">
      <c r="V1631" s="21"/>
      <c r="W1631" s="7"/>
      <c r="X1631" s="7"/>
    </row>
    <row r="1632" spans="22:24" x14ac:dyDescent="0.25">
      <c r="V1632" s="21"/>
      <c r="W1632" s="7"/>
      <c r="X1632" s="7"/>
    </row>
    <row r="1633" spans="22:24" x14ac:dyDescent="0.25">
      <c r="V1633" s="21"/>
      <c r="W1633" s="7"/>
      <c r="X1633" s="7"/>
    </row>
    <row r="1634" spans="22:24" x14ac:dyDescent="0.25">
      <c r="V1634" s="21"/>
      <c r="W1634" s="7"/>
      <c r="X1634" s="7"/>
    </row>
    <row r="1635" spans="22:24" x14ac:dyDescent="0.25">
      <c r="V1635" s="21"/>
      <c r="W1635" s="7"/>
      <c r="X1635" s="7"/>
    </row>
    <row r="1636" spans="22:24" x14ac:dyDescent="0.25">
      <c r="V1636" s="21"/>
      <c r="W1636" s="7"/>
      <c r="X1636" s="7"/>
    </row>
    <row r="1637" spans="22:24" x14ac:dyDescent="0.25">
      <c r="V1637" s="21"/>
      <c r="W1637" s="7"/>
      <c r="X1637" s="7"/>
    </row>
    <row r="1638" spans="22:24" x14ac:dyDescent="0.25">
      <c r="V1638" s="21"/>
      <c r="W1638" s="7"/>
      <c r="X1638" s="7"/>
    </row>
    <row r="1639" spans="22:24" x14ac:dyDescent="0.25">
      <c r="V1639" s="21"/>
      <c r="W1639" s="7"/>
      <c r="X1639" s="7"/>
    </row>
    <row r="1640" spans="22:24" x14ac:dyDescent="0.25">
      <c r="V1640" s="21"/>
      <c r="W1640" s="7"/>
      <c r="X1640" s="7"/>
    </row>
    <row r="1641" spans="22:24" x14ac:dyDescent="0.25">
      <c r="V1641" s="21"/>
      <c r="W1641" s="7"/>
      <c r="X1641" s="7"/>
    </row>
    <row r="1642" spans="22:24" x14ac:dyDescent="0.25">
      <c r="V1642" s="21"/>
      <c r="W1642" s="7"/>
      <c r="X1642" s="7"/>
    </row>
    <row r="1643" spans="22:24" x14ac:dyDescent="0.25">
      <c r="V1643" s="21"/>
      <c r="W1643" s="7"/>
      <c r="X1643" s="7"/>
    </row>
    <row r="1644" spans="22:24" x14ac:dyDescent="0.25">
      <c r="V1644" s="21"/>
      <c r="W1644" s="7"/>
      <c r="X1644" s="7"/>
    </row>
    <row r="1645" spans="22:24" x14ac:dyDescent="0.25">
      <c r="V1645" s="21"/>
      <c r="W1645" s="7"/>
      <c r="X1645" s="7"/>
    </row>
    <row r="1646" spans="22:24" x14ac:dyDescent="0.25">
      <c r="V1646" s="21"/>
      <c r="W1646" s="7"/>
      <c r="X1646" s="7"/>
    </row>
    <row r="1647" spans="22:24" x14ac:dyDescent="0.25">
      <c r="V1647" s="21"/>
      <c r="W1647" s="7"/>
      <c r="X1647" s="7"/>
    </row>
    <row r="1648" spans="22:24" x14ac:dyDescent="0.25">
      <c r="V1648" s="21"/>
      <c r="W1648" s="7"/>
      <c r="X1648" s="7"/>
    </row>
    <row r="1649" spans="22:24" x14ac:dyDescent="0.25">
      <c r="V1649" s="21"/>
      <c r="W1649" s="7"/>
      <c r="X1649" s="7"/>
    </row>
    <row r="1650" spans="22:24" x14ac:dyDescent="0.25">
      <c r="V1650" s="21"/>
      <c r="W1650" s="7"/>
      <c r="X1650" s="7"/>
    </row>
    <row r="1651" spans="22:24" x14ac:dyDescent="0.25">
      <c r="V1651" s="21"/>
      <c r="W1651" s="7"/>
      <c r="X1651" s="7"/>
    </row>
    <row r="1652" spans="22:24" x14ac:dyDescent="0.25">
      <c r="V1652" s="21"/>
      <c r="W1652" s="7"/>
      <c r="X1652" s="7"/>
    </row>
    <row r="1653" spans="22:24" x14ac:dyDescent="0.25">
      <c r="V1653" s="21"/>
      <c r="W1653" s="7"/>
      <c r="X1653" s="7"/>
    </row>
    <row r="1654" spans="22:24" x14ac:dyDescent="0.25">
      <c r="V1654" s="21"/>
      <c r="W1654" s="7"/>
      <c r="X1654" s="7"/>
    </row>
    <row r="1655" spans="22:24" x14ac:dyDescent="0.25">
      <c r="V1655" s="21"/>
      <c r="W1655" s="7"/>
      <c r="X1655" s="7"/>
    </row>
    <row r="1656" spans="22:24" x14ac:dyDescent="0.25">
      <c r="V1656" s="21"/>
      <c r="W1656" s="7"/>
      <c r="X1656" s="7"/>
    </row>
    <row r="1657" spans="22:24" x14ac:dyDescent="0.25">
      <c r="V1657" s="21"/>
      <c r="W1657" s="7"/>
      <c r="X1657" s="7"/>
    </row>
    <row r="1658" spans="22:24" x14ac:dyDescent="0.25">
      <c r="V1658" s="21"/>
      <c r="W1658" s="7"/>
      <c r="X1658" s="7"/>
    </row>
    <row r="1659" spans="22:24" x14ac:dyDescent="0.25">
      <c r="V1659" s="21"/>
      <c r="W1659" s="7"/>
      <c r="X1659" s="7"/>
    </row>
    <row r="1660" spans="22:24" x14ac:dyDescent="0.25">
      <c r="V1660" s="21"/>
      <c r="W1660" s="7"/>
      <c r="X1660" s="7"/>
    </row>
    <row r="1661" spans="22:24" x14ac:dyDescent="0.25">
      <c r="V1661" s="21"/>
      <c r="W1661" s="7"/>
      <c r="X1661" s="7"/>
    </row>
    <row r="1662" spans="22:24" x14ac:dyDescent="0.25">
      <c r="V1662" s="21"/>
      <c r="W1662" s="7"/>
      <c r="X1662" s="7"/>
    </row>
    <row r="1663" spans="22:24" x14ac:dyDescent="0.25">
      <c r="V1663" s="21"/>
      <c r="W1663" s="7"/>
      <c r="X1663" s="7"/>
    </row>
    <row r="1664" spans="22:24" x14ac:dyDescent="0.25">
      <c r="V1664" s="21"/>
      <c r="W1664" s="7"/>
      <c r="X1664" s="7"/>
    </row>
    <row r="1665" spans="22:24" x14ac:dyDescent="0.25">
      <c r="V1665" s="21"/>
      <c r="W1665" s="7"/>
      <c r="X1665" s="7"/>
    </row>
    <row r="1666" spans="22:24" x14ac:dyDescent="0.25">
      <c r="V1666" s="21"/>
      <c r="W1666" s="7"/>
      <c r="X1666" s="7"/>
    </row>
    <row r="1667" spans="22:24" x14ac:dyDescent="0.25">
      <c r="V1667" s="21"/>
      <c r="W1667" s="7"/>
      <c r="X1667" s="7"/>
    </row>
    <row r="1668" spans="22:24" x14ac:dyDescent="0.25">
      <c r="V1668" s="21"/>
      <c r="W1668" s="7"/>
      <c r="X1668" s="7"/>
    </row>
    <row r="1669" spans="22:24" x14ac:dyDescent="0.25">
      <c r="V1669" s="21"/>
      <c r="W1669" s="7"/>
      <c r="X1669" s="7"/>
    </row>
    <row r="1670" spans="22:24" x14ac:dyDescent="0.25">
      <c r="V1670" s="21"/>
      <c r="W1670" s="7"/>
      <c r="X1670" s="7"/>
    </row>
    <row r="1671" spans="22:24" x14ac:dyDescent="0.25">
      <c r="V1671" s="21"/>
      <c r="W1671" s="7"/>
      <c r="X1671" s="7"/>
    </row>
    <row r="1672" spans="22:24" x14ac:dyDescent="0.25">
      <c r="V1672" s="21"/>
      <c r="W1672" s="7"/>
      <c r="X1672" s="7"/>
    </row>
    <row r="1673" spans="22:24" x14ac:dyDescent="0.25">
      <c r="V1673" s="21"/>
      <c r="W1673" s="7"/>
      <c r="X1673" s="7"/>
    </row>
    <row r="1674" spans="22:24" x14ac:dyDescent="0.25">
      <c r="V1674" s="21"/>
      <c r="W1674" s="7"/>
      <c r="X1674" s="7"/>
    </row>
    <row r="1675" spans="22:24" x14ac:dyDescent="0.25">
      <c r="V1675" s="21"/>
      <c r="W1675" s="7"/>
      <c r="X1675" s="7"/>
    </row>
    <row r="1676" spans="22:24" x14ac:dyDescent="0.25">
      <c r="V1676" s="21"/>
      <c r="W1676" s="7"/>
      <c r="X1676" s="7"/>
    </row>
    <row r="1677" spans="22:24" x14ac:dyDescent="0.25">
      <c r="V1677" s="21"/>
      <c r="W1677" s="7"/>
      <c r="X1677" s="7"/>
    </row>
    <row r="1678" spans="22:24" x14ac:dyDescent="0.25">
      <c r="V1678" s="21"/>
      <c r="W1678" s="7"/>
      <c r="X1678" s="7"/>
    </row>
    <row r="1679" spans="22:24" x14ac:dyDescent="0.25">
      <c r="V1679" s="21"/>
      <c r="W1679" s="7"/>
      <c r="X1679" s="7"/>
    </row>
    <row r="1680" spans="22:24" x14ac:dyDescent="0.25">
      <c r="V1680" s="21"/>
      <c r="W1680" s="7"/>
      <c r="X1680" s="7"/>
    </row>
    <row r="1681" spans="22:24" x14ac:dyDescent="0.25">
      <c r="V1681" s="21"/>
      <c r="W1681" s="7"/>
      <c r="X1681" s="7"/>
    </row>
    <row r="1682" spans="22:24" x14ac:dyDescent="0.25">
      <c r="V1682" s="21"/>
      <c r="W1682" s="7"/>
      <c r="X1682" s="7"/>
    </row>
    <row r="1683" spans="22:24" x14ac:dyDescent="0.25">
      <c r="V1683" s="21"/>
      <c r="W1683" s="7"/>
      <c r="X1683" s="7"/>
    </row>
    <row r="1684" spans="22:24" x14ac:dyDescent="0.25">
      <c r="V1684" s="21"/>
      <c r="W1684" s="7"/>
      <c r="X1684" s="7"/>
    </row>
    <row r="1685" spans="22:24" x14ac:dyDescent="0.25">
      <c r="V1685" s="21"/>
      <c r="W1685" s="7"/>
      <c r="X1685" s="7"/>
    </row>
    <row r="1686" spans="22:24" x14ac:dyDescent="0.25">
      <c r="V1686" s="21"/>
      <c r="W1686" s="7"/>
      <c r="X1686" s="7"/>
    </row>
    <row r="1687" spans="22:24" x14ac:dyDescent="0.25">
      <c r="V1687" s="21"/>
      <c r="W1687" s="7"/>
      <c r="X1687" s="7"/>
    </row>
    <row r="1688" spans="22:24" x14ac:dyDescent="0.25">
      <c r="V1688" s="21"/>
      <c r="W1688" s="7"/>
      <c r="X1688" s="7"/>
    </row>
    <row r="1689" spans="22:24" x14ac:dyDescent="0.25">
      <c r="V1689" s="21"/>
      <c r="W1689" s="7"/>
      <c r="X1689" s="7"/>
    </row>
    <row r="1690" spans="22:24" x14ac:dyDescent="0.25">
      <c r="V1690" s="21"/>
      <c r="W1690" s="7"/>
      <c r="X1690" s="7"/>
    </row>
    <row r="1691" spans="22:24" x14ac:dyDescent="0.25">
      <c r="V1691" s="21"/>
      <c r="W1691" s="7"/>
      <c r="X1691" s="7"/>
    </row>
    <row r="1692" spans="22:24" x14ac:dyDescent="0.25">
      <c r="V1692" s="21"/>
      <c r="W1692" s="7"/>
      <c r="X1692" s="7"/>
    </row>
    <row r="1693" spans="22:24" x14ac:dyDescent="0.25">
      <c r="V1693" s="21"/>
      <c r="W1693" s="7"/>
      <c r="X1693" s="7"/>
    </row>
    <row r="1694" spans="22:24" x14ac:dyDescent="0.25">
      <c r="V1694" s="21"/>
      <c r="W1694" s="7"/>
      <c r="X1694" s="7"/>
    </row>
    <row r="1695" spans="22:24" x14ac:dyDescent="0.25">
      <c r="V1695" s="21"/>
      <c r="W1695" s="7"/>
      <c r="X1695" s="7"/>
    </row>
    <row r="1696" spans="22:24" x14ac:dyDescent="0.25">
      <c r="V1696" s="21"/>
      <c r="W1696" s="7"/>
      <c r="X1696" s="7"/>
    </row>
    <row r="1697" spans="22:24" x14ac:dyDescent="0.25">
      <c r="V1697" s="21"/>
      <c r="W1697" s="7"/>
      <c r="X1697" s="7"/>
    </row>
    <row r="1698" spans="22:24" x14ac:dyDescent="0.25">
      <c r="V1698" s="21"/>
      <c r="W1698" s="7"/>
      <c r="X1698" s="7"/>
    </row>
    <row r="1699" spans="22:24" x14ac:dyDescent="0.25">
      <c r="V1699" s="21"/>
      <c r="W1699" s="7"/>
      <c r="X1699" s="7"/>
    </row>
    <row r="1700" spans="22:24" x14ac:dyDescent="0.25">
      <c r="V1700" s="21"/>
      <c r="W1700" s="7"/>
      <c r="X1700" s="7"/>
    </row>
    <row r="1701" spans="22:24" x14ac:dyDescent="0.25">
      <c r="V1701" s="21"/>
      <c r="W1701" s="7"/>
      <c r="X1701" s="7"/>
    </row>
    <row r="1702" spans="22:24" x14ac:dyDescent="0.25">
      <c r="V1702" s="21"/>
      <c r="W1702" s="7"/>
      <c r="X1702" s="7"/>
    </row>
    <row r="1703" spans="22:24" x14ac:dyDescent="0.25">
      <c r="V1703" s="21"/>
      <c r="W1703" s="7"/>
      <c r="X1703" s="7"/>
    </row>
    <row r="1704" spans="22:24" x14ac:dyDescent="0.25">
      <c r="V1704" s="21"/>
      <c r="W1704" s="7"/>
      <c r="X1704" s="7"/>
    </row>
    <row r="1705" spans="22:24" x14ac:dyDescent="0.25">
      <c r="V1705" s="21"/>
      <c r="W1705" s="7"/>
      <c r="X1705" s="7"/>
    </row>
    <row r="1706" spans="22:24" x14ac:dyDescent="0.25">
      <c r="V1706" s="21"/>
      <c r="W1706" s="7"/>
      <c r="X1706" s="7"/>
    </row>
    <row r="1707" spans="22:24" x14ac:dyDescent="0.25">
      <c r="V1707" s="21"/>
      <c r="W1707" s="7"/>
      <c r="X1707" s="7"/>
    </row>
    <row r="1708" spans="22:24" x14ac:dyDescent="0.25">
      <c r="V1708" s="21"/>
      <c r="W1708" s="7"/>
      <c r="X1708" s="7"/>
    </row>
    <row r="1709" spans="22:24" x14ac:dyDescent="0.25">
      <c r="V1709" s="21"/>
      <c r="W1709" s="7"/>
      <c r="X1709" s="7"/>
    </row>
    <row r="1710" spans="22:24" x14ac:dyDescent="0.25">
      <c r="V1710" s="21"/>
      <c r="W1710" s="7"/>
      <c r="X1710" s="7"/>
    </row>
    <row r="1711" spans="22:24" x14ac:dyDescent="0.25">
      <c r="V1711" s="21"/>
      <c r="W1711" s="7"/>
      <c r="X1711" s="7"/>
    </row>
    <row r="1712" spans="22:24" x14ac:dyDescent="0.25">
      <c r="V1712" s="21"/>
      <c r="W1712" s="7"/>
      <c r="X1712" s="7"/>
    </row>
    <row r="1713" spans="22:24" x14ac:dyDescent="0.25">
      <c r="V1713" s="21"/>
      <c r="W1713" s="7"/>
      <c r="X1713" s="7"/>
    </row>
    <row r="1714" spans="22:24" x14ac:dyDescent="0.25">
      <c r="V1714" s="21"/>
      <c r="W1714" s="7"/>
      <c r="X1714" s="7"/>
    </row>
    <row r="1715" spans="22:24" x14ac:dyDescent="0.25">
      <c r="V1715" s="21"/>
      <c r="W1715" s="7"/>
      <c r="X1715" s="7"/>
    </row>
    <row r="1716" spans="22:24" x14ac:dyDescent="0.25">
      <c r="V1716" s="21"/>
      <c r="W1716" s="7"/>
      <c r="X1716" s="7"/>
    </row>
    <row r="1717" spans="22:24" x14ac:dyDescent="0.25">
      <c r="V1717" s="21"/>
      <c r="W1717" s="7"/>
      <c r="X1717" s="7"/>
    </row>
    <row r="1718" spans="22:24" x14ac:dyDescent="0.25">
      <c r="V1718" s="21"/>
      <c r="W1718" s="7"/>
      <c r="X1718" s="7"/>
    </row>
    <row r="1719" spans="22:24" x14ac:dyDescent="0.25">
      <c r="V1719" s="21"/>
      <c r="W1719" s="7"/>
      <c r="X1719" s="7"/>
    </row>
    <row r="1720" spans="22:24" x14ac:dyDescent="0.25">
      <c r="V1720" s="21"/>
      <c r="W1720" s="7"/>
      <c r="X1720" s="7"/>
    </row>
    <row r="1721" spans="22:24" x14ac:dyDescent="0.25">
      <c r="V1721" s="21"/>
      <c r="W1721" s="7"/>
      <c r="X1721" s="7"/>
    </row>
    <row r="1722" spans="22:24" x14ac:dyDescent="0.25">
      <c r="V1722" s="21"/>
      <c r="W1722" s="7"/>
      <c r="X1722" s="7"/>
    </row>
    <row r="1723" spans="22:24" x14ac:dyDescent="0.25">
      <c r="V1723" s="21"/>
      <c r="W1723" s="7"/>
      <c r="X1723" s="7"/>
    </row>
    <row r="1724" spans="22:24" x14ac:dyDescent="0.25">
      <c r="V1724" s="21"/>
      <c r="W1724" s="7"/>
      <c r="X1724" s="7"/>
    </row>
    <row r="1725" spans="22:24" x14ac:dyDescent="0.25">
      <c r="V1725" s="21"/>
      <c r="W1725" s="7"/>
      <c r="X1725" s="7"/>
    </row>
    <row r="1726" spans="22:24" x14ac:dyDescent="0.25">
      <c r="V1726" s="21"/>
      <c r="W1726" s="7"/>
      <c r="X1726" s="7"/>
    </row>
    <row r="1727" spans="22:24" x14ac:dyDescent="0.25">
      <c r="V1727" s="21"/>
      <c r="W1727" s="7"/>
      <c r="X1727" s="7"/>
    </row>
    <row r="1728" spans="22:24" x14ac:dyDescent="0.25">
      <c r="V1728" s="21"/>
      <c r="W1728" s="7"/>
      <c r="X1728" s="7"/>
    </row>
    <row r="1729" spans="22:24" x14ac:dyDescent="0.25">
      <c r="V1729" s="21"/>
      <c r="W1729" s="7"/>
      <c r="X1729" s="7"/>
    </row>
    <row r="1730" spans="22:24" x14ac:dyDescent="0.25">
      <c r="V1730" s="21"/>
      <c r="W1730" s="7"/>
      <c r="X1730" s="7"/>
    </row>
    <row r="1731" spans="22:24" x14ac:dyDescent="0.25">
      <c r="V1731" s="21"/>
      <c r="W1731" s="7"/>
      <c r="X1731" s="7"/>
    </row>
    <row r="1732" spans="22:24" x14ac:dyDescent="0.25">
      <c r="V1732" s="21"/>
      <c r="W1732" s="7"/>
      <c r="X1732" s="7"/>
    </row>
    <row r="1733" spans="22:24" x14ac:dyDescent="0.25">
      <c r="V1733" s="21"/>
      <c r="W1733" s="7"/>
      <c r="X1733" s="7"/>
    </row>
    <row r="1734" spans="22:24" x14ac:dyDescent="0.25">
      <c r="V1734" s="21"/>
      <c r="W1734" s="7"/>
      <c r="X1734" s="7"/>
    </row>
    <row r="1735" spans="22:24" x14ac:dyDescent="0.25">
      <c r="V1735" s="21"/>
      <c r="W1735" s="7"/>
      <c r="X1735" s="7"/>
    </row>
    <row r="1736" spans="22:24" x14ac:dyDescent="0.25">
      <c r="V1736" s="21"/>
      <c r="W1736" s="7"/>
      <c r="X1736" s="7"/>
    </row>
    <row r="1737" spans="22:24" x14ac:dyDescent="0.25">
      <c r="V1737" s="21"/>
      <c r="W1737" s="7"/>
      <c r="X1737" s="7"/>
    </row>
    <row r="1738" spans="22:24" x14ac:dyDescent="0.25">
      <c r="V1738" s="21"/>
      <c r="W1738" s="7"/>
      <c r="X1738" s="7"/>
    </row>
    <row r="1739" spans="22:24" x14ac:dyDescent="0.25">
      <c r="V1739" s="21"/>
      <c r="W1739" s="7"/>
      <c r="X1739" s="7"/>
    </row>
    <row r="1740" spans="22:24" x14ac:dyDescent="0.25">
      <c r="V1740" s="21"/>
      <c r="W1740" s="7"/>
      <c r="X1740" s="7"/>
    </row>
    <row r="1741" spans="22:24" x14ac:dyDescent="0.25">
      <c r="V1741" s="21"/>
      <c r="W1741" s="7"/>
      <c r="X1741" s="7"/>
    </row>
    <row r="1742" spans="22:24" x14ac:dyDescent="0.25">
      <c r="V1742" s="21"/>
      <c r="W1742" s="7"/>
      <c r="X1742" s="7"/>
    </row>
    <row r="1743" spans="22:24" x14ac:dyDescent="0.25">
      <c r="V1743" s="21"/>
      <c r="W1743" s="7"/>
      <c r="X1743" s="7"/>
    </row>
    <row r="1744" spans="22:24" x14ac:dyDescent="0.25">
      <c r="V1744" s="21"/>
      <c r="W1744" s="7"/>
      <c r="X1744" s="7"/>
    </row>
    <row r="1745" spans="22:24" x14ac:dyDescent="0.25">
      <c r="V1745" s="21"/>
      <c r="W1745" s="7"/>
      <c r="X1745" s="7"/>
    </row>
    <row r="1746" spans="22:24" x14ac:dyDescent="0.25">
      <c r="V1746" s="21"/>
      <c r="W1746" s="7"/>
      <c r="X1746" s="7"/>
    </row>
    <row r="1747" spans="22:24" x14ac:dyDescent="0.25">
      <c r="V1747" s="21"/>
      <c r="W1747" s="7"/>
      <c r="X1747" s="7"/>
    </row>
    <row r="1748" spans="22:24" x14ac:dyDescent="0.25">
      <c r="V1748" s="21"/>
      <c r="W1748" s="7"/>
      <c r="X1748" s="7"/>
    </row>
    <row r="1749" spans="22:24" x14ac:dyDescent="0.25">
      <c r="V1749" s="21"/>
      <c r="W1749" s="7"/>
      <c r="X1749" s="7"/>
    </row>
    <row r="1750" spans="22:24" x14ac:dyDescent="0.25">
      <c r="V1750" s="21"/>
      <c r="W1750" s="7"/>
      <c r="X1750" s="7"/>
    </row>
    <row r="1751" spans="22:24" x14ac:dyDescent="0.25">
      <c r="V1751" s="21"/>
      <c r="W1751" s="7"/>
      <c r="X1751" s="7"/>
    </row>
    <row r="1752" spans="22:24" x14ac:dyDescent="0.25">
      <c r="V1752" s="21"/>
      <c r="W1752" s="7"/>
      <c r="X1752" s="7"/>
    </row>
    <row r="1753" spans="22:24" x14ac:dyDescent="0.25">
      <c r="V1753" s="21"/>
      <c r="W1753" s="7"/>
      <c r="X1753" s="7"/>
    </row>
    <row r="1754" spans="22:24" x14ac:dyDescent="0.25">
      <c r="V1754" s="21"/>
      <c r="W1754" s="7"/>
      <c r="X1754" s="7"/>
    </row>
    <row r="1755" spans="22:24" x14ac:dyDescent="0.25">
      <c r="V1755" s="21"/>
      <c r="W1755" s="7"/>
      <c r="X1755" s="7"/>
    </row>
    <row r="1756" spans="22:24" x14ac:dyDescent="0.25">
      <c r="V1756" s="21"/>
      <c r="W1756" s="7"/>
      <c r="X1756" s="7"/>
    </row>
    <row r="1757" spans="22:24" x14ac:dyDescent="0.25">
      <c r="V1757" s="21"/>
      <c r="W1757" s="7"/>
      <c r="X1757" s="7"/>
    </row>
    <row r="1758" spans="22:24" x14ac:dyDescent="0.25">
      <c r="V1758" s="21"/>
      <c r="W1758" s="7"/>
      <c r="X1758" s="7"/>
    </row>
    <row r="1759" spans="22:24" x14ac:dyDescent="0.25">
      <c r="V1759" s="21"/>
      <c r="W1759" s="7"/>
      <c r="X1759" s="7"/>
    </row>
    <row r="1760" spans="22:24" x14ac:dyDescent="0.25">
      <c r="V1760" s="21"/>
      <c r="W1760" s="7"/>
      <c r="X1760" s="7"/>
    </row>
    <row r="1761" spans="22:24" x14ac:dyDescent="0.25">
      <c r="V1761" s="21"/>
      <c r="W1761" s="7"/>
      <c r="X1761" s="7"/>
    </row>
    <row r="1762" spans="22:24" x14ac:dyDescent="0.25">
      <c r="V1762" s="21"/>
      <c r="W1762" s="7"/>
      <c r="X1762" s="7"/>
    </row>
    <row r="1763" spans="22:24" x14ac:dyDescent="0.25">
      <c r="V1763" s="21"/>
      <c r="W1763" s="7"/>
      <c r="X1763" s="7"/>
    </row>
    <row r="1764" spans="22:24" x14ac:dyDescent="0.25">
      <c r="V1764" s="21"/>
      <c r="W1764" s="7"/>
      <c r="X1764" s="7"/>
    </row>
    <row r="1765" spans="22:24" x14ac:dyDescent="0.25">
      <c r="V1765" s="21"/>
      <c r="W1765" s="7"/>
      <c r="X1765" s="7"/>
    </row>
    <row r="1766" spans="22:24" x14ac:dyDescent="0.25">
      <c r="V1766" s="21"/>
      <c r="W1766" s="7"/>
      <c r="X1766" s="7"/>
    </row>
    <row r="1767" spans="22:24" x14ac:dyDescent="0.25">
      <c r="V1767" s="21"/>
      <c r="W1767" s="7"/>
      <c r="X1767" s="7"/>
    </row>
    <row r="1768" spans="22:24" x14ac:dyDescent="0.25">
      <c r="V1768" s="21"/>
      <c r="W1768" s="7"/>
      <c r="X1768" s="7"/>
    </row>
    <row r="1769" spans="22:24" x14ac:dyDescent="0.25">
      <c r="V1769" s="21"/>
      <c r="W1769" s="7"/>
      <c r="X1769" s="7"/>
    </row>
    <row r="1770" spans="22:24" x14ac:dyDescent="0.25">
      <c r="V1770" s="21"/>
      <c r="W1770" s="7"/>
      <c r="X1770" s="7"/>
    </row>
    <row r="1771" spans="22:24" x14ac:dyDescent="0.25">
      <c r="V1771" s="21"/>
      <c r="W1771" s="7"/>
      <c r="X1771" s="7"/>
    </row>
    <row r="1772" spans="22:24" x14ac:dyDescent="0.25">
      <c r="V1772" s="21"/>
      <c r="W1772" s="7"/>
      <c r="X1772" s="7"/>
    </row>
    <row r="1773" spans="22:24" x14ac:dyDescent="0.25">
      <c r="V1773" s="21"/>
      <c r="W1773" s="7"/>
      <c r="X1773" s="7"/>
    </row>
    <row r="1774" spans="22:24" x14ac:dyDescent="0.25">
      <c r="V1774" s="21"/>
      <c r="W1774" s="7"/>
      <c r="X1774" s="7"/>
    </row>
    <row r="1775" spans="22:24" x14ac:dyDescent="0.25">
      <c r="V1775" s="21"/>
      <c r="W1775" s="7"/>
      <c r="X1775" s="7"/>
    </row>
    <row r="1776" spans="22:24" x14ac:dyDescent="0.25">
      <c r="V1776" s="21"/>
      <c r="W1776" s="7"/>
      <c r="X1776" s="7"/>
    </row>
    <row r="1777" spans="22:24" x14ac:dyDescent="0.25">
      <c r="V1777" s="21"/>
      <c r="W1777" s="7"/>
      <c r="X1777" s="7"/>
    </row>
    <row r="1778" spans="22:24" x14ac:dyDescent="0.25">
      <c r="V1778" s="21"/>
      <c r="W1778" s="7"/>
      <c r="X1778" s="7"/>
    </row>
    <row r="1779" spans="22:24" x14ac:dyDescent="0.25">
      <c r="V1779" s="21"/>
      <c r="W1779" s="7"/>
      <c r="X1779" s="7"/>
    </row>
    <row r="1780" spans="22:24" x14ac:dyDescent="0.25">
      <c r="V1780" s="21"/>
      <c r="W1780" s="7"/>
      <c r="X1780" s="7"/>
    </row>
    <row r="1781" spans="22:24" x14ac:dyDescent="0.25">
      <c r="V1781" s="21"/>
      <c r="W1781" s="7"/>
      <c r="X1781" s="7"/>
    </row>
    <row r="1782" spans="22:24" x14ac:dyDescent="0.25">
      <c r="V1782" s="21"/>
      <c r="W1782" s="7"/>
      <c r="X1782" s="7"/>
    </row>
    <row r="1783" spans="22:24" x14ac:dyDescent="0.25">
      <c r="V1783" s="21"/>
      <c r="W1783" s="7"/>
      <c r="X1783" s="7"/>
    </row>
    <row r="1784" spans="22:24" x14ac:dyDescent="0.25">
      <c r="V1784" s="21"/>
      <c r="W1784" s="7"/>
      <c r="X1784" s="7"/>
    </row>
    <row r="1785" spans="22:24" x14ac:dyDescent="0.25">
      <c r="V1785" s="21"/>
      <c r="W1785" s="7"/>
      <c r="X1785" s="7"/>
    </row>
    <row r="1786" spans="22:24" x14ac:dyDescent="0.25">
      <c r="V1786" s="21"/>
      <c r="W1786" s="7"/>
      <c r="X1786" s="7"/>
    </row>
    <row r="1787" spans="22:24" x14ac:dyDescent="0.25">
      <c r="V1787" s="21"/>
      <c r="W1787" s="7"/>
      <c r="X1787" s="7"/>
    </row>
    <row r="1788" spans="22:24" x14ac:dyDescent="0.25">
      <c r="V1788" s="21"/>
      <c r="W1788" s="7"/>
      <c r="X1788" s="7"/>
    </row>
    <row r="1789" spans="22:24" x14ac:dyDescent="0.25">
      <c r="V1789" s="21"/>
      <c r="W1789" s="7"/>
      <c r="X1789" s="7"/>
    </row>
    <row r="1790" spans="22:24" x14ac:dyDescent="0.25">
      <c r="V1790" s="21"/>
      <c r="W1790" s="7"/>
      <c r="X1790" s="7"/>
    </row>
    <row r="1791" spans="22:24" x14ac:dyDescent="0.25">
      <c r="V1791" s="21"/>
      <c r="W1791" s="7"/>
      <c r="X1791" s="7"/>
    </row>
    <row r="1792" spans="22:24" x14ac:dyDescent="0.25">
      <c r="V1792" s="21"/>
      <c r="W1792" s="7"/>
      <c r="X1792" s="7"/>
    </row>
    <row r="1793" spans="22:24" x14ac:dyDescent="0.25">
      <c r="V1793" s="21"/>
      <c r="W1793" s="7"/>
      <c r="X1793" s="7"/>
    </row>
    <row r="1794" spans="22:24" x14ac:dyDescent="0.25">
      <c r="V1794" s="21"/>
      <c r="W1794" s="7"/>
      <c r="X1794" s="7"/>
    </row>
    <row r="1795" spans="22:24" x14ac:dyDescent="0.25">
      <c r="V1795" s="21"/>
      <c r="W1795" s="7"/>
      <c r="X1795" s="7"/>
    </row>
    <row r="1796" spans="22:24" x14ac:dyDescent="0.25">
      <c r="V1796" s="21"/>
      <c r="W1796" s="7"/>
      <c r="X1796" s="7"/>
    </row>
    <row r="1797" spans="22:24" x14ac:dyDescent="0.25">
      <c r="V1797" s="21"/>
      <c r="W1797" s="7"/>
      <c r="X1797" s="7"/>
    </row>
    <row r="1798" spans="22:24" x14ac:dyDescent="0.25">
      <c r="V1798" s="21"/>
      <c r="W1798" s="7"/>
      <c r="X1798" s="7"/>
    </row>
    <row r="1799" spans="22:24" x14ac:dyDescent="0.25">
      <c r="V1799" s="21"/>
      <c r="W1799" s="7"/>
      <c r="X1799" s="7"/>
    </row>
    <row r="1800" spans="22:24" x14ac:dyDescent="0.25">
      <c r="V1800" s="21"/>
      <c r="W1800" s="7"/>
      <c r="X1800" s="7"/>
    </row>
    <row r="1801" spans="22:24" x14ac:dyDescent="0.25">
      <c r="V1801" s="21"/>
      <c r="W1801" s="7"/>
      <c r="X1801" s="7"/>
    </row>
    <row r="1802" spans="22:24" x14ac:dyDescent="0.25">
      <c r="V1802" s="21"/>
      <c r="W1802" s="7"/>
      <c r="X1802" s="7"/>
    </row>
    <row r="1803" spans="22:24" x14ac:dyDescent="0.25">
      <c r="V1803" s="21"/>
      <c r="W1803" s="7"/>
      <c r="X1803" s="7"/>
    </row>
    <row r="1804" spans="22:24" x14ac:dyDescent="0.25">
      <c r="V1804" s="21"/>
      <c r="W1804" s="7"/>
      <c r="X1804" s="7"/>
    </row>
    <row r="1805" spans="22:24" x14ac:dyDescent="0.25">
      <c r="V1805" s="21"/>
      <c r="W1805" s="7"/>
      <c r="X1805" s="7"/>
    </row>
    <row r="1806" spans="22:24" x14ac:dyDescent="0.25">
      <c r="V1806" s="21"/>
      <c r="W1806" s="7"/>
      <c r="X1806" s="7"/>
    </row>
    <row r="1807" spans="22:24" x14ac:dyDescent="0.25">
      <c r="V1807" s="21"/>
      <c r="W1807" s="7"/>
      <c r="X1807" s="7"/>
    </row>
    <row r="1808" spans="22:24" x14ac:dyDescent="0.25">
      <c r="V1808" s="21"/>
      <c r="W1808" s="7"/>
      <c r="X1808" s="7"/>
    </row>
    <row r="1809" spans="22:24" x14ac:dyDescent="0.25">
      <c r="V1809" s="21"/>
      <c r="W1809" s="7"/>
      <c r="X1809" s="7"/>
    </row>
    <row r="1810" spans="22:24" x14ac:dyDescent="0.25">
      <c r="V1810" s="21"/>
      <c r="W1810" s="7"/>
      <c r="X1810" s="7"/>
    </row>
    <row r="1811" spans="22:24" x14ac:dyDescent="0.25">
      <c r="V1811" s="21"/>
      <c r="W1811" s="7"/>
      <c r="X1811" s="7"/>
    </row>
    <row r="1812" spans="22:24" x14ac:dyDescent="0.25">
      <c r="V1812" s="21"/>
      <c r="W1812" s="7"/>
      <c r="X1812" s="7"/>
    </row>
    <row r="1813" spans="22:24" x14ac:dyDescent="0.25">
      <c r="V1813" s="21"/>
      <c r="W1813" s="7"/>
      <c r="X1813" s="7"/>
    </row>
    <row r="1814" spans="22:24" x14ac:dyDescent="0.25">
      <c r="V1814" s="21"/>
      <c r="W1814" s="7"/>
      <c r="X1814" s="7"/>
    </row>
    <row r="1815" spans="22:24" x14ac:dyDescent="0.25">
      <c r="V1815" s="21"/>
      <c r="W1815" s="7"/>
      <c r="X1815" s="7"/>
    </row>
    <row r="1816" spans="22:24" x14ac:dyDescent="0.25">
      <c r="V1816" s="21"/>
      <c r="W1816" s="7"/>
      <c r="X1816" s="7"/>
    </row>
    <row r="1817" spans="22:24" x14ac:dyDescent="0.25">
      <c r="V1817" s="21"/>
      <c r="W1817" s="7"/>
      <c r="X1817" s="7"/>
    </row>
    <row r="1818" spans="22:24" x14ac:dyDescent="0.25">
      <c r="V1818" s="21"/>
      <c r="W1818" s="7"/>
      <c r="X1818" s="7"/>
    </row>
    <row r="1819" spans="22:24" x14ac:dyDescent="0.25">
      <c r="V1819" s="21"/>
      <c r="W1819" s="7"/>
      <c r="X1819" s="7"/>
    </row>
    <row r="1820" spans="22:24" x14ac:dyDescent="0.25">
      <c r="V1820" s="21"/>
      <c r="W1820" s="7"/>
      <c r="X1820" s="7"/>
    </row>
    <row r="1821" spans="22:24" x14ac:dyDescent="0.25">
      <c r="V1821" s="21"/>
      <c r="W1821" s="7"/>
      <c r="X1821" s="7"/>
    </row>
    <row r="1822" spans="22:24" x14ac:dyDescent="0.25">
      <c r="V1822" s="21"/>
      <c r="W1822" s="7"/>
      <c r="X1822" s="7"/>
    </row>
    <row r="1823" spans="22:24" x14ac:dyDescent="0.25">
      <c r="V1823" s="21"/>
      <c r="W1823" s="7"/>
      <c r="X1823" s="7"/>
    </row>
    <row r="1824" spans="22:24" x14ac:dyDescent="0.25">
      <c r="V1824" s="21"/>
      <c r="W1824" s="7"/>
      <c r="X1824" s="7"/>
    </row>
    <row r="1825" spans="22:24" x14ac:dyDescent="0.25">
      <c r="V1825" s="21"/>
      <c r="W1825" s="7"/>
      <c r="X1825" s="7"/>
    </row>
    <row r="1826" spans="22:24" x14ac:dyDescent="0.25">
      <c r="V1826" s="21"/>
      <c r="W1826" s="7"/>
      <c r="X1826" s="7"/>
    </row>
    <row r="1827" spans="22:24" x14ac:dyDescent="0.25">
      <c r="V1827" s="21"/>
      <c r="W1827" s="7"/>
      <c r="X1827" s="7"/>
    </row>
    <row r="1828" spans="22:24" x14ac:dyDescent="0.25">
      <c r="V1828" s="21"/>
      <c r="W1828" s="7"/>
      <c r="X1828" s="7"/>
    </row>
    <row r="1829" spans="22:24" x14ac:dyDescent="0.25">
      <c r="V1829" s="21"/>
      <c r="W1829" s="7"/>
      <c r="X1829" s="7"/>
    </row>
    <row r="1830" spans="22:24" x14ac:dyDescent="0.25">
      <c r="V1830" s="21"/>
      <c r="W1830" s="7"/>
      <c r="X1830" s="7"/>
    </row>
    <row r="1831" spans="22:24" x14ac:dyDescent="0.25">
      <c r="V1831" s="21"/>
      <c r="W1831" s="7"/>
      <c r="X1831" s="7"/>
    </row>
    <row r="1832" spans="22:24" x14ac:dyDescent="0.25">
      <c r="V1832" s="21"/>
      <c r="W1832" s="7"/>
      <c r="X1832" s="7"/>
    </row>
    <row r="1833" spans="22:24" x14ac:dyDescent="0.25">
      <c r="V1833" s="21"/>
      <c r="W1833" s="7"/>
      <c r="X1833" s="7"/>
    </row>
    <row r="1834" spans="22:24" x14ac:dyDescent="0.25">
      <c r="V1834" s="21"/>
      <c r="W1834" s="7"/>
      <c r="X1834" s="7"/>
    </row>
    <row r="1835" spans="22:24" x14ac:dyDescent="0.25">
      <c r="V1835" s="21"/>
      <c r="W1835" s="7"/>
      <c r="X1835" s="7"/>
    </row>
    <row r="1836" spans="22:24" x14ac:dyDescent="0.25">
      <c r="V1836" s="21"/>
      <c r="W1836" s="7"/>
      <c r="X1836" s="7"/>
    </row>
    <row r="1837" spans="22:24" x14ac:dyDescent="0.25">
      <c r="V1837" s="21"/>
      <c r="W1837" s="7"/>
      <c r="X1837" s="7"/>
    </row>
    <row r="1838" spans="22:24" x14ac:dyDescent="0.25">
      <c r="V1838" s="21"/>
      <c r="W1838" s="7"/>
      <c r="X1838" s="7"/>
    </row>
    <row r="1839" spans="22:24" x14ac:dyDescent="0.25">
      <c r="V1839" s="21"/>
      <c r="W1839" s="7"/>
      <c r="X1839" s="7"/>
    </row>
    <row r="1840" spans="22:24" x14ac:dyDescent="0.25">
      <c r="V1840" s="21"/>
      <c r="W1840" s="7"/>
      <c r="X1840" s="7"/>
    </row>
    <row r="1841" spans="22:24" x14ac:dyDescent="0.25">
      <c r="V1841" s="21"/>
      <c r="W1841" s="7"/>
      <c r="X1841" s="7"/>
    </row>
    <row r="1842" spans="22:24" x14ac:dyDescent="0.25">
      <c r="V1842" s="21"/>
      <c r="W1842" s="7"/>
      <c r="X1842" s="7"/>
    </row>
    <row r="1843" spans="22:24" x14ac:dyDescent="0.25">
      <c r="V1843" s="21"/>
      <c r="W1843" s="7"/>
      <c r="X1843" s="7"/>
    </row>
    <row r="1844" spans="22:24" x14ac:dyDescent="0.25">
      <c r="V1844" s="21"/>
      <c r="W1844" s="7"/>
      <c r="X1844" s="7"/>
    </row>
    <row r="1845" spans="22:24" x14ac:dyDescent="0.25">
      <c r="V1845" s="21"/>
      <c r="W1845" s="7"/>
      <c r="X1845" s="7"/>
    </row>
    <row r="1846" spans="22:24" x14ac:dyDescent="0.25">
      <c r="V1846" s="21"/>
      <c r="W1846" s="7"/>
      <c r="X1846" s="7"/>
    </row>
    <row r="1847" spans="22:24" x14ac:dyDescent="0.25">
      <c r="V1847" s="21"/>
      <c r="W1847" s="7"/>
      <c r="X1847" s="7"/>
    </row>
    <row r="1848" spans="22:24" x14ac:dyDescent="0.25">
      <c r="V1848" s="21"/>
      <c r="W1848" s="7"/>
      <c r="X1848" s="7"/>
    </row>
    <row r="1849" spans="22:24" x14ac:dyDescent="0.25">
      <c r="V1849" s="21"/>
      <c r="W1849" s="7"/>
      <c r="X1849" s="7"/>
    </row>
    <row r="1850" spans="22:24" x14ac:dyDescent="0.25">
      <c r="V1850" s="21"/>
      <c r="W1850" s="7"/>
      <c r="X1850" s="7"/>
    </row>
    <row r="1851" spans="22:24" x14ac:dyDescent="0.25">
      <c r="V1851" s="21"/>
      <c r="W1851" s="7"/>
      <c r="X1851" s="7"/>
    </row>
    <row r="1852" spans="22:24" x14ac:dyDescent="0.25">
      <c r="V1852" s="21"/>
      <c r="W1852" s="7"/>
      <c r="X1852" s="7"/>
    </row>
    <row r="1853" spans="22:24" x14ac:dyDescent="0.25">
      <c r="V1853" s="21"/>
      <c r="W1853" s="7"/>
      <c r="X1853" s="7"/>
    </row>
    <row r="1854" spans="22:24" x14ac:dyDescent="0.25">
      <c r="V1854" s="21"/>
      <c r="W1854" s="7"/>
      <c r="X1854" s="7"/>
    </row>
    <row r="1855" spans="22:24" x14ac:dyDescent="0.25">
      <c r="V1855" s="21"/>
      <c r="W1855" s="7"/>
      <c r="X1855" s="7"/>
    </row>
    <row r="1856" spans="22:24" x14ac:dyDescent="0.25">
      <c r="V1856" s="21"/>
      <c r="W1856" s="7"/>
      <c r="X1856" s="7"/>
    </row>
    <row r="1857" spans="22:24" x14ac:dyDescent="0.25">
      <c r="V1857" s="21"/>
      <c r="W1857" s="7"/>
      <c r="X1857" s="7"/>
    </row>
    <row r="1858" spans="22:24" x14ac:dyDescent="0.25">
      <c r="V1858" s="21"/>
      <c r="W1858" s="7"/>
      <c r="X1858" s="7"/>
    </row>
    <row r="1859" spans="22:24" x14ac:dyDescent="0.25">
      <c r="V1859" s="21"/>
      <c r="W1859" s="7"/>
      <c r="X1859" s="7"/>
    </row>
    <row r="1860" spans="22:24" x14ac:dyDescent="0.25">
      <c r="V1860" s="21"/>
      <c r="W1860" s="7"/>
      <c r="X1860" s="7"/>
    </row>
    <row r="1861" spans="22:24" x14ac:dyDescent="0.25">
      <c r="V1861" s="21"/>
      <c r="W1861" s="7"/>
      <c r="X1861" s="7"/>
    </row>
    <row r="1862" spans="22:24" x14ac:dyDescent="0.25">
      <c r="V1862" s="21"/>
      <c r="W1862" s="7"/>
      <c r="X1862" s="7"/>
    </row>
    <row r="1863" spans="22:24" x14ac:dyDescent="0.25">
      <c r="V1863" s="21"/>
      <c r="W1863" s="7"/>
      <c r="X1863" s="7"/>
    </row>
    <row r="1864" spans="22:24" x14ac:dyDescent="0.25">
      <c r="V1864" s="21"/>
      <c r="W1864" s="7"/>
      <c r="X1864" s="7"/>
    </row>
    <row r="1865" spans="22:24" x14ac:dyDescent="0.25">
      <c r="V1865" s="21"/>
      <c r="W1865" s="7"/>
      <c r="X1865" s="7"/>
    </row>
    <row r="1866" spans="22:24" x14ac:dyDescent="0.25">
      <c r="V1866" s="21"/>
      <c r="W1866" s="7"/>
      <c r="X1866" s="7"/>
    </row>
    <row r="1867" spans="22:24" x14ac:dyDescent="0.25">
      <c r="V1867" s="21"/>
      <c r="W1867" s="7"/>
      <c r="X1867" s="7"/>
    </row>
    <row r="1868" spans="22:24" x14ac:dyDescent="0.25">
      <c r="V1868" s="21"/>
      <c r="W1868" s="7"/>
      <c r="X1868" s="7"/>
    </row>
    <row r="1869" spans="22:24" x14ac:dyDescent="0.25">
      <c r="V1869" s="21"/>
      <c r="W1869" s="7"/>
      <c r="X1869" s="7"/>
    </row>
    <row r="1870" spans="22:24" x14ac:dyDescent="0.25">
      <c r="V1870" s="21"/>
      <c r="W1870" s="7"/>
      <c r="X1870" s="7"/>
    </row>
    <row r="1871" spans="22:24" x14ac:dyDescent="0.25">
      <c r="V1871" s="21"/>
      <c r="W1871" s="7"/>
      <c r="X1871" s="7"/>
    </row>
    <row r="1872" spans="22:24" x14ac:dyDescent="0.25">
      <c r="V1872" s="21"/>
      <c r="W1872" s="7"/>
      <c r="X1872" s="7"/>
    </row>
    <row r="1873" spans="22:24" x14ac:dyDescent="0.25">
      <c r="V1873" s="21"/>
      <c r="W1873" s="7"/>
      <c r="X1873" s="7"/>
    </row>
    <row r="1874" spans="22:24" x14ac:dyDescent="0.25">
      <c r="V1874" s="21"/>
      <c r="W1874" s="7"/>
      <c r="X1874" s="7"/>
    </row>
    <row r="1875" spans="22:24" x14ac:dyDescent="0.25">
      <c r="V1875" s="21"/>
      <c r="W1875" s="7"/>
      <c r="X1875" s="7"/>
    </row>
    <row r="1876" spans="22:24" x14ac:dyDescent="0.25">
      <c r="V1876" s="21"/>
      <c r="W1876" s="7"/>
      <c r="X1876" s="7"/>
    </row>
    <row r="1877" spans="22:24" x14ac:dyDescent="0.25">
      <c r="V1877" s="21"/>
      <c r="W1877" s="7"/>
      <c r="X1877" s="7"/>
    </row>
    <row r="1878" spans="22:24" x14ac:dyDescent="0.25">
      <c r="V1878" s="21"/>
      <c r="W1878" s="7"/>
      <c r="X1878" s="7"/>
    </row>
    <row r="1879" spans="22:24" x14ac:dyDescent="0.25">
      <c r="V1879" s="21"/>
      <c r="W1879" s="7"/>
      <c r="X1879" s="7"/>
    </row>
    <row r="1880" spans="22:24" x14ac:dyDescent="0.25">
      <c r="V1880" s="21"/>
      <c r="W1880" s="7"/>
      <c r="X1880" s="7"/>
    </row>
    <row r="1881" spans="22:24" x14ac:dyDescent="0.25">
      <c r="V1881" s="21"/>
      <c r="W1881" s="7"/>
      <c r="X1881" s="7"/>
    </row>
    <row r="1882" spans="22:24" x14ac:dyDescent="0.25">
      <c r="V1882" s="21"/>
      <c r="W1882" s="7"/>
      <c r="X1882" s="7"/>
    </row>
    <row r="1883" spans="22:24" x14ac:dyDescent="0.25">
      <c r="V1883" s="21"/>
      <c r="W1883" s="7"/>
      <c r="X1883" s="7"/>
    </row>
    <row r="1884" spans="22:24" x14ac:dyDescent="0.25">
      <c r="V1884" s="21"/>
      <c r="W1884" s="7"/>
      <c r="X1884" s="7"/>
    </row>
    <row r="1885" spans="22:24" x14ac:dyDescent="0.25">
      <c r="V1885" s="21"/>
      <c r="W1885" s="7"/>
      <c r="X1885" s="7"/>
    </row>
    <row r="1886" spans="22:24" x14ac:dyDescent="0.25">
      <c r="V1886" s="21"/>
      <c r="W1886" s="7"/>
      <c r="X1886" s="7"/>
    </row>
    <row r="1887" spans="22:24" x14ac:dyDescent="0.25">
      <c r="V1887" s="21"/>
      <c r="W1887" s="7"/>
      <c r="X1887" s="7"/>
    </row>
    <row r="1888" spans="22:24" x14ac:dyDescent="0.25">
      <c r="V1888" s="21"/>
      <c r="W1888" s="7"/>
      <c r="X1888" s="7"/>
    </row>
    <row r="1889" spans="22:24" x14ac:dyDescent="0.25">
      <c r="V1889" s="21"/>
      <c r="W1889" s="7"/>
      <c r="X1889" s="7"/>
    </row>
    <row r="1890" spans="22:24" x14ac:dyDescent="0.25">
      <c r="V1890" s="21"/>
      <c r="W1890" s="7"/>
      <c r="X1890" s="7"/>
    </row>
    <row r="1891" spans="22:24" x14ac:dyDescent="0.25">
      <c r="V1891" s="21"/>
      <c r="W1891" s="7"/>
      <c r="X1891" s="7"/>
    </row>
    <row r="1892" spans="22:24" x14ac:dyDescent="0.25">
      <c r="V1892" s="21"/>
      <c r="W1892" s="7"/>
      <c r="X1892" s="7"/>
    </row>
    <row r="1893" spans="22:24" x14ac:dyDescent="0.25">
      <c r="V1893" s="21"/>
      <c r="W1893" s="7"/>
      <c r="X1893" s="7"/>
    </row>
    <row r="1894" spans="22:24" x14ac:dyDescent="0.25">
      <c r="V1894" s="21"/>
      <c r="W1894" s="7"/>
      <c r="X1894" s="7"/>
    </row>
    <row r="1895" spans="22:24" x14ac:dyDescent="0.25">
      <c r="V1895" s="21"/>
      <c r="W1895" s="7"/>
      <c r="X1895" s="7"/>
    </row>
    <row r="1896" spans="22:24" x14ac:dyDescent="0.25">
      <c r="V1896" s="21"/>
      <c r="W1896" s="7"/>
      <c r="X1896" s="7"/>
    </row>
    <row r="1897" spans="22:24" x14ac:dyDescent="0.25">
      <c r="V1897" s="21"/>
      <c r="W1897" s="7"/>
      <c r="X1897" s="7"/>
    </row>
    <row r="1898" spans="22:24" x14ac:dyDescent="0.25">
      <c r="V1898" s="21"/>
      <c r="W1898" s="7"/>
      <c r="X1898" s="7"/>
    </row>
    <row r="1899" spans="22:24" x14ac:dyDescent="0.25">
      <c r="V1899" s="21"/>
      <c r="W1899" s="7"/>
      <c r="X1899" s="7"/>
    </row>
    <row r="1900" spans="22:24" x14ac:dyDescent="0.25">
      <c r="V1900" s="21"/>
      <c r="W1900" s="7"/>
      <c r="X1900" s="7"/>
    </row>
    <row r="1901" spans="22:24" x14ac:dyDescent="0.25">
      <c r="V1901" s="21"/>
      <c r="W1901" s="7"/>
      <c r="X1901" s="7"/>
    </row>
    <row r="1902" spans="22:24" x14ac:dyDescent="0.25">
      <c r="V1902" s="21"/>
      <c r="W1902" s="7"/>
      <c r="X1902" s="7"/>
    </row>
    <row r="1903" spans="22:24" x14ac:dyDescent="0.25">
      <c r="V1903" s="21"/>
      <c r="W1903" s="7"/>
      <c r="X1903" s="7"/>
    </row>
    <row r="1904" spans="22:24" x14ac:dyDescent="0.25">
      <c r="V1904" s="21"/>
      <c r="W1904" s="7"/>
      <c r="X1904" s="7"/>
    </row>
    <row r="1905" spans="22:24" x14ac:dyDescent="0.25">
      <c r="V1905" s="21"/>
      <c r="W1905" s="7"/>
      <c r="X1905" s="7"/>
    </row>
    <row r="1906" spans="22:24" x14ac:dyDescent="0.25">
      <c r="V1906" s="21"/>
      <c r="W1906" s="7"/>
      <c r="X1906" s="7"/>
    </row>
    <row r="1907" spans="22:24" x14ac:dyDescent="0.25">
      <c r="V1907" s="21"/>
      <c r="W1907" s="7"/>
      <c r="X1907" s="7"/>
    </row>
    <row r="1908" spans="22:24" x14ac:dyDescent="0.25">
      <c r="V1908" s="21"/>
      <c r="W1908" s="7"/>
      <c r="X1908" s="7"/>
    </row>
    <row r="1909" spans="22:24" x14ac:dyDescent="0.25">
      <c r="V1909" s="21"/>
      <c r="W1909" s="7"/>
      <c r="X1909" s="7"/>
    </row>
    <row r="1910" spans="22:24" x14ac:dyDescent="0.25">
      <c r="V1910" s="21"/>
      <c r="W1910" s="7"/>
      <c r="X1910" s="7"/>
    </row>
    <row r="1911" spans="22:24" x14ac:dyDescent="0.25">
      <c r="V1911" s="21"/>
      <c r="W1911" s="7"/>
      <c r="X1911" s="7"/>
    </row>
    <row r="1912" spans="22:24" x14ac:dyDescent="0.25">
      <c r="V1912" s="21"/>
      <c r="W1912" s="7"/>
      <c r="X1912" s="7"/>
    </row>
    <row r="1913" spans="22:24" x14ac:dyDescent="0.25">
      <c r="V1913" s="21"/>
      <c r="W1913" s="7"/>
      <c r="X1913" s="7"/>
    </row>
    <row r="1914" spans="22:24" x14ac:dyDescent="0.25">
      <c r="V1914" s="21"/>
      <c r="W1914" s="7"/>
      <c r="X1914" s="7"/>
    </row>
    <row r="1915" spans="22:24" x14ac:dyDescent="0.25">
      <c r="V1915" s="21"/>
      <c r="W1915" s="7"/>
      <c r="X1915" s="7"/>
    </row>
    <row r="1916" spans="22:24" x14ac:dyDescent="0.25">
      <c r="V1916" s="21"/>
      <c r="W1916" s="7"/>
      <c r="X1916" s="7"/>
    </row>
    <row r="1917" spans="22:24" x14ac:dyDescent="0.25">
      <c r="V1917" s="21"/>
      <c r="W1917" s="7"/>
      <c r="X1917" s="7"/>
    </row>
    <row r="1918" spans="22:24" x14ac:dyDescent="0.25">
      <c r="V1918" s="21"/>
      <c r="W1918" s="7"/>
      <c r="X1918" s="7"/>
    </row>
    <row r="1919" spans="22:24" x14ac:dyDescent="0.25">
      <c r="V1919" s="21"/>
      <c r="W1919" s="7"/>
      <c r="X1919" s="7"/>
    </row>
    <row r="1920" spans="22:24" x14ac:dyDescent="0.25">
      <c r="V1920" s="21"/>
      <c r="W1920" s="7"/>
      <c r="X1920" s="7"/>
    </row>
    <row r="1921" spans="22:24" x14ac:dyDescent="0.25">
      <c r="V1921" s="21"/>
      <c r="W1921" s="7"/>
      <c r="X1921" s="7"/>
    </row>
    <row r="1922" spans="22:24" x14ac:dyDescent="0.25">
      <c r="V1922" s="21"/>
      <c r="W1922" s="7"/>
      <c r="X1922" s="7"/>
    </row>
    <row r="1923" spans="22:24" x14ac:dyDescent="0.25">
      <c r="V1923" s="21"/>
      <c r="W1923" s="7"/>
      <c r="X1923" s="7"/>
    </row>
    <row r="1924" spans="22:24" x14ac:dyDescent="0.25">
      <c r="V1924" s="21"/>
      <c r="W1924" s="7"/>
      <c r="X1924" s="7"/>
    </row>
    <row r="1925" spans="22:24" x14ac:dyDescent="0.25">
      <c r="V1925" s="21"/>
      <c r="W1925" s="7"/>
      <c r="X1925" s="7"/>
    </row>
    <row r="1926" spans="22:24" x14ac:dyDescent="0.25">
      <c r="V1926" s="21"/>
      <c r="W1926" s="7"/>
      <c r="X1926" s="7"/>
    </row>
    <row r="1927" spans="22:24" x14ac:dyDescent="0.25">
      <c r="V1927" s="21"/>
      <c r="W1927" s="7"/>
      <c r="X1927" s="7"/>
    </row>
    <row r="1928" spans="22:24" x14ac:dyDescent="0.25">
      <c r="V1928" s="21"/>
      <c r="W1928" s="7"/>
      <c r="X1928" s="7"/>
    </row>
    <row r="1929" spans="22:24" x14ac:dyDescent="0.25">
      <c r="V1929" s="21"/>
      <c r="W1929" s="7"/>
      <c r="X1929" s="7"/>
    </row>
    <row r="1930" spans="22:24" x14ac:dyDescent="0.25">
      <c r="V1930" s="21"/>
      <c r="W1930" s="7"/>
      <c r="X1930" s="7"/>
    </row>
    <row r="1931" spans="22:24" x14ac:dyDescent="0.25">
      <c r="V1931" s="21"/>
      <c r="W1931" s="7"/>
      <c r="X1931" s="7"/>
    </row>
    <row r="1932" spans="22:24" x14ac:dyDescent="0.25">
      <c r="V1932" s="21"/>
      <c r="W1932" s="7"/>
      <c r="X1932" s="7"/>
    </row>
    <row r="1933" spans="22:24" x14ac:dyDescent="0.25">
      <c r="V1933" s="21"/>
      <c r="W1933" s="7"/>
      <c r="X1933" s="7"/>
    </row>
    <row r="1934" spans="22:24" x14ac:dyDescent="0.25">
      <c r="V1934" s="21"/>
      <c r="W1934" s="7"/>
      <c r="X1934" s="7"/>
    </row>
    <row r="1935" spans="22:24" x14ac:dyDescent="0.25">
      <c r="V1935" s="21"/>
      <c r="W1935" s="7"/>
      <c r="X1935" s="7"/>
    </row>
    <row r="1936" spans="22:24" x14ac:dyDescent="0.25">
      <c r="V1936" s="21"/>
      <c r="W1936" s="7"/>
      <c r="X1936" s="7"/>
    </row>
    <row r="1937" spans="22:24" x14ac:dyDescent="0.25">
      <c r="V1937" s="21"/>
      <c r="W1937" s="7"/>
      <c r="X1937" s="7"/>
    </row>
    <row r="1938" spans="22:24" x14ac:dyDescent="0.25">
      <c r="V1938" s="21"/>
      <c r="W1938" s="7"/>
      <c r="X1938" s="7"/>
    </row>
    <row r="1939" spans="22:24" x14ac:dyDescent="0.25">
      <c r="V1939" s="21"/>
      <c r="W1939" s="7"/>
      <c r="X1939" s="7"/>
    </row>
    <row r="1940" spans="22:24" x14ac:dyDescent="0.25">
      <c r="V1940" s="21"/>
      <c r="W1940" s="7"/>
      <c r="X1940" s="7"/>
    </row>
    <row r="1941" spans="22:24" x14ac:dyDescent="0.25">
      <c r="V1941" s="21"/>
      <c r="W1941" s="7"/>
      <c r="X1941" s="7"/>
    </row>
    <row r="1942" spans="22:24" x14ac:dyDescent="0.25">
      <c r="V1942" s="21"/>
      <c r="W1942" s="7"/>
      <c r="X1942" s="7"/>
    </row>
    <row r="1943" spans="22:24" x14ac:dyDescent="0.25">
      <c r="V1943" s="21"/>
      <c r="W1943" s="7"/>
      <c r="X1943" s="7"/>
    </row>
    <row r="1944" spans="22:24" x14ac:dyDescent="0.25">
      <c r="V1944" s="21"/>
      <c r="W1944" s="7"/>
      <c r="X1944" s="7"/>
    </row>
    <row r="1945" spans="22:24" x14ac:dyDescent="0.25">
      <c r="V1945" s="21"/>
      <c r="W1945" s="7"/>
      <c r="X1945" s="7"/>
    </row>
    <row r="1946" spans="22:24" x14ac:dyDescent="0.25">
      <c r="V1946" s="21"/>
      <c r="W1946" s="7"/>
      <c r="X1946" s="7"/>
    </row>
    <row r="1947" spans="22:24" x14ac:dyDescent="0.25">
      <c r="V1947" s="21"/>
      <c r="W1947" s="7"/>
      <c r="X1947" s="7"/>
    </row>
    <row r="1948" spans="22:24" x14ac:dyDescent="0.25">
      <c r="V1948" s="21"/>
      <c r="W1948" s="7"/>
      <c r="X1948" s="7"/>
    </row>
    <row r="1949" spans="22:24" x14ac:dyDescent="0.25">
      <c r="V1949" s="21"/>
      <c r="W1949" s="7"/>
      <c r="X1949" s="7"/>
    </row>
    <row r="1950" spans="22:24" x14ac:dyDescent="0.25">
      <c r="V1950" s="21"/>
      <c r="W1950" s="7"/>
      <c r="X1950" s="7"/>
    </row>
    <row r="1951" spans="22:24" x14ac:dyDescent="0.25">
      <c r="V1951" s="21"/>
      <c r="W1951" s="7"/>
      <c r="X1951" s="7"/>
    </row>
    <row r="1952" spans="22:24" x14ac:dyDescent="0.25">
      <c r="V1952" s="21"/>
      <c r="W1952" s="7"/>
      <c r="X1952" s="7"/>
    </row>
    <row r="1953" spans="22:24" x14ac:dyDescent="0.25">
      <c r="V1953" s="21"/>
      <c r="W1953" s="7"/>
      <c r="X1953" s="7"/>
    </row>
    <row r="1954" spans="22:24" x14ac:dyDescent="0.25">
      <c r="V1954" s="21"/>
      <c r="W1954" s="7"/>
      <c r="X1954" s="7"/>
    </row>
    <row r="1955" spans="22:24" x14ac:dyDescent="0.25">
      <c r="V1955" s="21"/>
      <c r="W1955" s="7"/>
      <c r="X1955" s="7"/>
    </row>
    <row r="1956" spans="22:24" x14ac:dyDescent="0.25">
      <c r="V1956" s="21"/>
      <c r="W1956" s="7"/>
      <c r="X1956" s="7"/>
    </row>
    <row r="1957" spans="22:24" x14ac:dyDescent="0.25">
      <c r="V1957" s="21"/>
      <c r="W1957" s="7"/>
      <c r="X1957" s="7"/>
    </row>
    <row r="1958" spans="22:24" x14ac:dyDescent="0.25">
      <c r="V1958" s="21"/>
      <c r="W1958" s="7"/>
      <c r="X1958" s="7"/>
    </row>
    <row r="1959" spans="22:24" x14ac:dyDescent="0.25">
      <c r="V1959" s="21"/>
      <c r="W1959" s="7"/>
      <c r="X1959" s="7"/>
    </row>
    <row r="1960" spans="22:24" x14ac:dyDescent="0.25">
      <c r="V1960" s="21"/>
      <c r="W1960" s="7"/>
      <c r="X1960" s="7"/>
    </row>
    <row r="1961" spans="22:24" x14ac:dyDescent="0.25">
      <c r="V1961" s="21"/>
      <c r="W1961" s="7"/>
      <c r="X1961" s="7"/>
    </row>
    <row r="1962" spans="22:24" x14ac:dyDescent="0.25">
      <c r="V1962" s="21"/>
      <c r="W1962" s="7"/>
      <c r="X1962" s="7"/>
    </row>
    <row r="1963" spans="22:24" x14ac:dyDescent="0.25">
      <c r="V1963" s="21"/>
      <c r="W1963" s="7"/>
      <c r="X1963" s="7"/>
    </row>
    <row r="1964" spans="22:24" x14ac:dyDescent="0.25">
      <c r="V1964" s="21"/>
      <c r="W1964" s="7"/>
      <c r="X1964" s="7"/>
    </row>
    <row r="1965" spans="22:24" x14ac:dyDescent="0.25">
      <c r="V1965" s="21"/>
      <c r="W1965" s="7"/>
      <c r="X1965" s="7"/>
    </row>
    <row r="1966" spans="22:24" x14ac:dyDescent="0.25">
      <c r="V1966" s="21"/>
      <c r="W1966" s="7"/>
      <c r="X1966" s="7"/>
    </row>
    <row r="1967" spans="22:24" x14ac:dyDescent="0.25">
      <c r="V1967" s="21"/>
      <c r="W1967" s="7"/>
      <c r="X1967" s="7"/>
    </row>
    <row r="1968" spans="22:24" x14ac:dyDescent="0.25">
      <c r="V1968" s="21"/>
      <c r="W1968" s="7"/>
      <c r="X1968" s="7"/>
    </row>
    <row r="1969" spans="22:24" x14ac:dyDescent="0.25">
      <c r="V1969" s="21"/>
      <c r="W1969" s="7"/>
      <c r="X1969" s="7"/>
    </row>
    <row r="1970" spans="22:24" x14ac:dyDescent="0.25">
      <c r="V1970" s="21"/>
      <c r="W1970" s="7"/>
      <c r="X1970" s="7"/>
    </row>
    <row r="1971" spans="22:24" x14ac:dyDescent="0.25">
      <c r="V1971" s="21"/>
      <c r="W1971" s="7"/>
      <c r="X1971" s="7"/>
    </row>
    <row r="1972" spans="22:24" x14ac:dyDescent="0.25">
      <c r="V1972" s="21"/>
      <c r="W1972" s="7"/>
      <c r="X1972" s="7"/>
    </row>
    <row r="1973" spans="22:24" x14ac:dyDescent="0.25">
      <c r="V1973" s="21"/>
      <c r="W1973" s="7"/>
      <c r="X1973" s="7"/>
    </row>
    <row r="1974" spans="22:24" x14ac:dyDescent="0.25">
      <c r="V1974" s="21"/>
      <c r="W1974" s="7"/>
      <c r="X1974" s="7"/>
    </row>
    <row r="1975" spans="22:24" x14ac:dyDescent="0.25">
      <c r="V1975" s="21"/>
      <c r="W1975" s="7"/>
      <c r="X1975" s="7"/>
    </row>
    <row r="1976" spans="22:24" x14ac:dyDescent="0.25">
      <c r="V1976" s="21"/>
      <c r="W1976" s="7"/>
      <c r="X1976" s="7"/>
    </row>
    <row r="1977" spans="22:24" x14ac:dyDescent="0.25">
      <c r="V1977" s="21"/>
      <c r="W1977" s="7"/>
      <c r="X1977" s="7"/>
    </row>
    <row r="1978" spans="22:24" x14ac:dyDescent="0.25">
      <c r="V1978" s="21"/>
      <c r="W1978" s="7"/>
      <c r="X1978" s="7"/>
    </row>
    <row r="1979" spans="22:24" x14ac:dyDescent="0.25">
      <c r="V1979" s="21"/>
      <c r="W1979" s="7"/>
      <c r="X1979" s="7"/>
    </row>
    <row r="1980" spans="22:24" x14ac:dyDescent="0.25">
      <c r="V1980" s="21"/>
      <c r="W1980" s="7"/>
      <c r="X1980" s="7"/>
    </row>
    <row r="1981" spans="22:24" x14ac:dyDescent="0.25">
      <c r="V1981" s="21"/>
      <c r="W1981" s="7"/>
      <c r="X1981" s="7"/>
    </row>
    <row r="1982" spans="22:24" x14ac:dyDescent="0.25">
      <c r="V1982" s="21"/>
      <c r="W1982" s="7"/>
      <c r="X1982" s="7"/>
    </row>
    <row r="1983" spans="22:24" x14ac:dyDescent="0.25">
      <c r="V1983" s="21"/>
      <c r="W1983" s="7"/>
      <c r="X1983" s="7"/>
    </row>
    <row r="1984" spans="22:24" x14ac:dyDescent="0.25">
      <c r="V1984" s="21"/>
      <c r="W1984" s="7"/>
      <c r="X1984" s="7"/>
    </row>
    <row r="1985" spans="22:24" x14ac:dyDescent="0.25">
      <c r="V1985" s="21"/>
      <c r="W1985" s="7"/>
      <c r="X1985" s="7"/>
    </row>
    <row r="1986" spans="22:24" x14ac:dyDescent="0.25">
      <c r="V1986" s="21"/>
      <c r="W1986" s="7"/>
      <c r="X1986" s="7"/>
    </row>
    <row r="1987" spans="22:24" x14ac:dyDescent="0.25">
      <c r="V1987" s="21"/>
      <c r="W1987" s="7"/>
      <c r="X1987" s="7"/>
    </row>
    <row r="1988" spans="22:24" x14ac:dyDescent="0.25">
      <c r="V1988" s="21"/>
      <c r="W1988" s="7"/>
      <c r="X1988" s="7"/>
    </row>
    <row r="1989" spans="22:24" x14ac:dyDescent="0.25">
      <c r="V1989" s="21"/>
      <c r="W1989" s="7"/>
      <c r="X1989" s="7"/>
    </row>
    <row r="1990" spans="22:24" x14ac:dyDescent="0.25">
      <c r="V1990" s="21"/>
      <c r="W1990" s="7"/>
      <c r="X1990" s="7"/>
    </row>
    <row r="1991" spans="22:24" x14ac:dyDescent="0.25">
      <c r="V1991" s="21"/>
      <c r="W1991" s="7"/>
      <c r="X1991" s="7"/>
    </row>
    <row r="1992" spans="22:24" x14ac:dyDescent="0.25">
      <c r="V1992" s="21"/>
      <c r="W1992" s="7"/>
      <c r="X1992" s="7"/>
    </row>
    <row r="1993" spans="22:24" x14ac:dyDescent="0.25">
      <c r="V1993" s="21"/>
      <c r="W1993" s="7"/>
      <c r="X1993" s="7"/>
    </row>
    <row r="1994" spans="22:24" x14ac:dyDescent="0.25">
      <c r="V1994" s="21"/>
      <c r="W1994" s="7"/>
      <c r="X1994" s="7"/>
    </row>
    <row r="1995" spans="22:24" x14ac:dyDescent="0.25">
      <c r="V1995" s="21"/>
      <c r="W1995" s="7"/>
      <c r="X1995" s="7"/>
    </row>
    <row r="1996" spans="22:24" x14ac:dyDescent="0.25">
      <c r="V1996" s="21"/>
      <c r="W1996" s="7"/>
      <c r="X1996" s="7"/>
    </row>
    <row r="1997" spans="22:24" x14ac:dyDescent="0.25">
      <c r="V1997" s="21"/>
      <c r="W1997" s="7"/>
      <c r="X1997" s="7"/>
    </row>
    <row r="1998" spans="22:24" x14ac:dyDescent="0.25">
      <c r="V1998" s="21"/>
      <c r="W1998" s="7"/>
      <c r="X1998" s="7"/>
    </row>
    <row r="1999" spans="22:24" x14ac:dyDescent="0.25">
      <c r="V1999" s="21"/>
      <c r="W1999" s="7"/>
      <c r="X1999" s="7"/>
    </row>
    <row r="2000" spans="22:24" x14ac:dyDescent="0.25">
      <c r="V2000" s="21"/>
      <c r="W2000" s="7"/>
      <c r="X2000" s="7"/>
    </row>
    <row r="2001" spans="22:24" x14ac:dyDescent="0.25">
      <c r="V2001" s="21"/>
      <c r="W2001" s="7"/>
      <c r="X2001" s="7"/>
    </row>
    <row r="2002" spans="22:24" x14ac:dyDescent="0.25">
      <c r="V2002" s="21"/>
      <c r="W2002" s="7"/>
      <c r="X2002" s="7"/>
    </row>
    <row r="2003" spans="22:24" x14ac:dyDescent="0.25">
      <c r="V2003" s="21"/>
      <c r="W2003" s="7"/>
      <c r="X2003" s="7"/>
    </row>
    <row r="2004" spans="22:24" x14ac:dyDescent="0.25">
      <c r="V2004" s="21"/>
      <c r="W2004" s="7"/>
      <c r="X2004" s="7"/>
    </row>
    <row r="2005" spans="22:24" x14ac:dyDescent="0.25">
      <c r="V2005" s="21"/>
      <c r="W2005" s="7"/>
      <c r="X2005" s="7"/>
    </row>
    <row r="2006" spans="22:24" x14ac:dyDescent="0.25">
      <c r="V2006" s="21"/>
      <c r="W2006" s="7"/>
      <c r="X2006" s="7"/>
    </row>
    <row r="2007" spans="22:24" x14ac:dyDescent="0.25">
      <c r="V2007" s="21"/>
      <c r="W2007" s="7"/>
      <c r="X2007" s="7"/>
    </row>
    <row r="2008" spans="22:24" x14ac:dyDescent="0.25">
      <c r="V2008" s="21"/>
      <c r="W2008" s="7"/>
      <c r="X2008" s="7"/>
    </row>
    <row r="2009" spans="22:24" x14ac:dyDescent="0.25">
      <c r="V2009" s="21"/>
      <c r="W2009" s="7"/>
      <c r="X2009" s="7"/>
    </row>
    <row r="2010" spans="22:24" x14ac:dyDescent="0.25">
      <c r="V2010" s="21"/>
      <c r="W2010" s="7"/>
      <c r="X2010" s="7"/>
    </row>
    <row r="2011" spans="22:24" x14ac:dyDescent="0.25">
      <c r="V2011" s="21"/>
      <c r="W2011" s="7"/>
      <c r="X2011" s="7"/>
    </row>
    <row r="2012" spans="22:24" x14ac:dyDescent="0.25">
      <c r="V2012" s="21"/>
      <c r="W2012" s="7"/>
      <c r="X2012" s="7"/>
    </row>
    <row r="2013" spans="22:24" x14ac:dyDescent="0.25">
      <c r="V2013" s="21"/>
      <c r="W2013" s="7"/>
      <c r="X2013" s="7"/>
    </row>
    <row r="2014" spans="22:24" x14ac:dyDescent="0.25">
      <c r="V2014" s="21"/>
      <c r="W2014" s="7"/>
      <c r="X2014" s="7"/>
    </row>
    <row r="2015" spans="22:24" x14ac:dyDescent="0.25">
      <c r="V2015" s="21"/>
      <c r="W2015" s="7"/>
      <c r="X2015" s="7"/>
    </row>
    <row r="2016" spans="22:24" x14ac:dyDescent="0.25">
      <c r="V2016" s="21"/>
      <c r="W2016" s="7"/>
      <c r="X2016" s="7"/>
    </row>
    <row r="2017" spans="22:24" x14ac:dyDescent="0.25">
      <c r="V2017" s="21"/>
      <c r="W2017" s="7"/>
      <c r="X2017" s="7"/>
    </row>
    <row r="2018" spans="22:24" x14ac:dyDescent="0.25">
      <c r="V2018" s="21"/>
      <c r="W2018" s="7"/>
      <c r="X2018" s="7"/>
    </row>
    <row r="2019" spans="22:24" x14ac:dyDescent="0.25">
      <c r="V2019" s="21"/>
      <c r="W2019" s="7"/>
      <c r="X2019" s="7"/>
    </row>
    <row r="2020" spans="22:24" x14ac:dyDescent="0.25">
      <c r="V2020" s="21"/>
      <c r="W2020" s="7"/>
      <c r="X2020" s="7"/>
    </row>
    <row r="2021" spans="22:24" x14ac:dyDescent="0.25">
      <c r="V2021" s="21"/>
      <c r="W2021" s="7"/>
      <c r="X2021" s="7"/>
    </row>
    <row r="2022" spans="22:24" x14ac:dyDescent="0.25">
      <c r="V2022" s="21"/>
      <c r="W2022" s="7"/>
      <c r="X2022" s="7"/>
    </row>
    <row r="2023" spans="22:24" x14ac:dyDescent="0.25">
      <c r="V2023" s="21"/>
      <c r="W2023" s="7"/>
      <c r="X2023" s="7"/>
    </row>
    <row r="2024" spans="22:24" x14ac:dyDescent="0.25">
      <c r="V2024" s="21"/>
      <c r="W2024" s="7"/>
      <c r="X2024" s="7"/>
    </row>
    <row r="2025" spans="22:24" x14ac:dyDescent="0.25">
      <c r="V2025" s="21"/>
      <c r="W2025" s="7"/>
      <c r="X2025" s="7"/>
    </row>
    <row r="2026" spans="22:24" x14ac:dyDescent="0.25">
      <c r="V2026" s="21"/>
      <c r="W2026" s="7"/>
      <c r="X2026" s="7"/>
    </row>
    <row r="2027" spans="22:24" x14ac:dyDescent="0.25">
      <c r="V2027" s="21"/>
      <c r="W2027" s="7"/>
      <c r="X2027" s="7"/>
    </row>
    <row r="2028" spans="22:24" x14ac:dyDescent="0.25">
      <c r="V2028" s="21"/>
      <c r="W2028" s="7"/>
      <c r="X2028" s="7"/>
    </row>
    <row r="2029" spans="22:24" x14ac:dyDescent="0.25">
      <c r="V2029" s="21"/>
      <c r="W2029" s="7"/>
      <c r="X2029" s="7"/>
    </row>
    <row r="2030" spans="22:24" x14ac:dyDescent="0.25">
      <c r="V2030" s="21"/>
      <c r="W2030" s="7"/>
      <c r="X2030" s="7"/>
    </row>
    <row r="2031" spans="22:24" x14ac:dyDescent="0.25">
      <c r="V2031" s="21"/>
      <c r="W2031" s="7"/>
      <c r="X2031" s="7"/>
    </row>
    <row r="2032" spans="22:24" x14ac:dyDescent="0.25">
      <c r="V2032" s="21"/>
      <c r="W2032" s="7"/>
      <c r="X2032" s="7"/>
    </row>
    <row r="2033" spans="22:24" x14ac:dyDescent="0.25">
      <c r="V2033" s="21"/>
      <c r="W2033" s="7"/>
      <c r="X2033" s="7"/>
    </row>
    <row r="2034" spans="22:24" x14ac:dyDescent="0.25">
      <c r="V2034" s="21"/>
      <c r="W2034" s="7"/>
      <c r="X2034" s="7"/>
    </row>
    <row r="2035" spans="22:24" x14ac:dyDescent="0.25">
      <c r="V2035" s="21"/>
      <c r="W2035" s="7"/>
      <c r="X2035" s="7"/>
    </row>
    <row r="2036" spans="22:24" x14ac:dyDescent="0.25">
      <c r="V2036" s="21"/>
      <c r="W2036" s="7"/>
      <c r="X2036" s="7"/>
    </row>
    <row r="2037" spans="22:24" x14ac:dyDescent="0.25">
      <c r="V2037" s="21"/>
      <c r="W2037" s="7"/>
      <c r="X2037" s="7"/>
    </row>
    <row r="2038" spans="22:24" x14ac:dyDescent="0.25">
      <c r="V2038" s="21"/>
      <c r="W2038" s="7"/>
      <c r="X2038" s="7"/>
    </row>
    <row r="2039" spans="22:24" x14ac:dyDescent="0.25">
      <c r="V2039" s="21"/>
      <c r="W2039" s="7"/>
      <c r="X2039" s="7"/>
    </row>
    <row r="2040" spans="22:24" x14ac:dyDescent="0.25">
      <c r="V2040" s="21"/>
      <c r="W2040" s="7"/>
      <c r="X2040" s="7"/>
    </row>
    <row r="2041" spans="22:24" x14ac:dyDescent="0.25">
      <c r="V2041" s="21"/>
      <c r="W2041" s="7"/>
      <c r="X2041" s="7"/>
    </row>
    <row r="2042" spans="22:24" x14ac:dyDescent="0.25">
      <c r="V2042" s="21"/>
      <c r="W2042" s="7"/>
      <c r="X2042" s="7"/>
    </row>
    <row r="2043" spans="22:24" x14ac:dyDescent="0.25">
      <c r="V2043" s="21"/>
      <c r="W2043" s="7"/>
      <c r="X2043" s="7"/>
    </row>
    <row r="2044" spans="22:24" x14ac:dyDescent="0.25">
      <c r="V2044" s="21"/>
      <c r="W2044" s="7"/>
      <c r="X2044" s="7"/>
    </row>
    <row r="2045" spans="22:24" x14ac:dyDescent="0.25">
      <c r="V2045" s="21"/>
      <c r="W2045" s="7"/>
      <c r="X2045" s="7"/>
    </row>
    <row r="2046" spans="22:24" x14ac:dyDescent="0.25">
      <c r="V2046" s="21"/>
      <c r="W2046" s="7"/>
      <c r="X2046" s="7"/>
    </row>
    <row r="2047" spans="22:24" x14ac:dyDescent="0.25">
      <c r="V2047" s="21"/>
      <c r="W2047" s="7"/>
      <c r="X2047" s="7"/>
    </row>
    <row r="2048" spans="22:24" x14ac:dyDescent="0.25">
      <c r="V2048" s="21"/>
      <c r="W2048" s="7"/>
      <c r="X2048" s="7"/>
    </row>
    <row r="2049" spans="22:24" x14ac:dyDescent="0.25">
      <c r="V2049" s="21"/>
      <c r="W2049" s="7"/>
      <c r="X2049" s="7"/>
    </row>
    <row r="2050" spans="22:24" x14ac:dyDescent="0.25">
      <c r="V2050" s="21"/>
      <c r="W2050" s="7"/>
      <c r="X2050" s="7"/>
    </row>
    <row r="2051" spans="22:24" x14ac:dyDescent="0.25">
      <c r="V2051" s="21"/>
      <c r="W2051" s="7"/>
      <c r="X2051" s="7"/>
    </row>
    <row r="2052" spans="22:24" x14ac:dyDescent="0.25">
      <c r="V2052" s="21"/>
      <c r="W2052" s="7"/>
      <c r="X2052" s="7"/>
    </row>
    <row r="2053" spans="22:24" x14ac:dyDescent="0.25">
      <c r="V2053" s="21"/>
      <c r="W2053" s="7"/>
      <c r="X2053" s="7"/>
    </row>
    <row r="2054" spans="22:24" x14ac:dyDescent="0.25">
      <c r="V2054" s="21"/>
      <c r="W2054" s="7"/>
      <c r="X2054" s="7"/>
    </row>
    <row r="2055" spans="22:24" x14ac:dyDescent="0.25">
      <c r="V2055" s="21"/>
      <c r="W2055" s="7"/>
      <c r="X2055" s="7"/>
    </row>
    <row r="2056" spans="22:24" x14ac:dyDescent="0.25">
      <c r="V2056" s="21"/>
      <c r="W2056" s="7"/>
      <c r="X2056" s="7"/>
    </row>
    <row r="2057" spans="22:24" x14ac:dyDescent="0.25">
      <c r="V2057" s="21"/>
      <c r="W2057" s="7"/>
      <c r="X2057" s="7"/>
    </row>
    <row r="2058" spans="22:24" x14ac:dyDescent="0.25">
      <c r="V2058" s="21"/>
      <c r="W2058" s="7"/>
      <c r="X2058" s="7"/>
    </row>
    <row r="2059" spans="22:24" x14ac:dyDescent="0.25">
      <c r="V2059" s="21"/>
      <c r="W2059" s="7"/>
      <c r="X2059" s="7"/>
    </row>
    <row r="2060" spans="22:24" x14ac:dyDescent="0.25">
      <c r="V2060" s="21"/>
      <c r="W2060" s="7"/>
      <c r="X2060" s="7"/>
    </row>
    <row r="2061" spans="22:24" x14ac:dyDescent="0.25">
      <c r="V2061" s="21"/>
      <c r="W2061" s="7"/>
      <c r="X2061" s="7"/>
    </row>
    <row r="2062" spans="22:24" x14ac:dyDescent="0.25">
      <c r="V2062" s="21"/>
      <c r="W2062" s="7"/>
      <c r="X2062" s="7"/>
    </row>
    <row r="2063" spans="22:24" x14ac:dyDescent="0.25">
      <c r="V2063" s="21"/>
      <c r="W2063" s="7"/>
      <c r="X2063" s="7"/>
    </row>
    <row r="2064" spans="22:24" x14ac:dyDescent="0.25">
      <c r="V2064" s="21"/>
      <c r="W2064" s="7"/>
      <c r="X2064" s="7"/>
    </row>
    <row r="2065" spans="22:24" x14ac:dyDescent="0.25">
      <c r="V2065" s="21"/>
      <c r="W2065" s="7"/>
      <c r="X2065" s="7"/>
    </row>
    <row r="2066" spans="22:24" x14ac:dyDescent="0.25">
      <c r="V2066" s="21"/>
      <c r="W2066" s="7"/>
      <c r="X2066" s="7"/>
    </row>
    <row r="2067" spans="22:24" x14ac:dyDescent="0.25">
      <c r="V2067" s="21"/>
      <c r="W2067" s="7"/>
      <c r="X2067" s="7"/>
    </row>
    <row r="2068" spans="22:24" x14ac:dyDescent="0.25">
      <c r="V2068" s="21"/>
      <c r="W2068" s="7"/>
      <c r="X2068" s="7"/>
    </row>
    <row r="2069" spans="22:24" x14ac:dyDescent="0.25">
      <c r="V2069" s="21"/>
      <c r="W2069" s="7"/>
      <c r="X2069" s="7"/>
    </row>
    <row r="2070" spans="22:24" x14ac:dyDescent="0.25">
      <c r="V2070" s="21"/>
      <c r="W2070" s="7"/>
      <c r="X2070" s="7"/>
    </row>
    <row r="2071" spans="22:24" x14ac:dyDescent="0.25">
      <c r="V2071" s="21"/>
      <c r="W2071" s="7"/>
      <c r="X2071" s="7"/>
    </row>
    <row r="2072" spans="22:24" x14ac:dyDescent="0.25">
      <c r="V2072" s="21"/>
      <c r="W2072" s="7"/>
      <c r="X2072" s="7"/>
    </row>
    <row r="2073" spans="22:24" x14ac:dyDescent="0.25">
      <c r="V2073" s="21"/>
      <c r="W2073" s="7"/>
      <c r="X2073" s="7"/>
    </row>
    <row r="2074" spans="22:24" x14ac:dyDescent="0.25">
      <c r="V2074" s="21"/>
      <c r="W2074" s="7"/>
      <c r="X2074" s="7"/>
    </row>
    <row r="2075" spans="22:24" x14ac:dyDescent="0.25">
      <c r="V2075" s="21"/>
      <c r="W2075" s="7"/>
      <c r="X2075" s="7"/>
    </row>
    <row r="2076" spans="22:24" x14ac:dyDescent="0.25">
      <c r="V2076" s="21"/>
      <c r="W2076" s="7"/>
      <c r="X2076" s="7"/>
    </row>
    <row r="2077" spans="22:24" x14ac:dyDescent="0.25">
      <c r="V2077" s="21"/>
      <c r="W2077" s="7"/>
      <c r="X2077" s="7"/>
    </row>
    <row r="2078" spans="22:24" x14ac:dyDescent="0.25">
      <c r="V2078" s="21"/>
      <c r="W2078" s="7"/>
      <c r="X2078" s="7"/>
    </row>
    <row r="2079" spans="22:24" x14ac:dyDescent="0.25">
      <c r="V2079" s="21"/>
      <c r="W2079" s="7"/>
      <c r="X2079" s="7"/>
    </row>
    <row r="2080" spans="22:24" x14ac:dyDescent="0.25">
      <c r="V2080" s="21"/>
      <c r="W2080" s="7"/>
      <c r="X2080" s="7"/>
    </row>
    <row r="2081" spans="22:24" x14ac:dyDescent="0.25">
      <c r="V2081" s="21"/>
      <c r="W2081" s="7"/>
      <c r="X2081" s="7"/>
    </row>
    <row r="2082" spans="22:24" x14ac:dyDescent="0.25">
      <c r="V2082" s="21"/>
      <c r="W2082" s="7"/>
      <c r="X2082" s="7"/>
    </row>
    <row r="2083" spans="22:24" x14ac:dyDescent="0.25">
      <c r="V2083" s="21"/>
      <c r="W2083" s="7"/>
      <c r="X2083" s="7"/>
    </row>
    <row r="2084" spans="22:24" x14ac:dyDescent="0.25">
      <c r="V2084" s="21"/>
      <c r="W2084" s="7"/>
      <c r="X2084" s="7"/>
    </row>
    <row r="2085" spans="22:24" x14ac:dyDescent="0.25">
      <c r="V2085" s="21"/>
      <c r="W2085" s="7"/>
      <c r="X2085" s="7"/>
    </row>
    <row r="2086" spans="22:24" x14ac:dyDescent="0.25">
      <c r="V2086" s="21"/>
      <c r="W2086" s="7"/>
      <c r="X2086" s="7"/>
    </row>
    <row r="2087" spans="22:24" x14ac:dyDescent="0.25">
      <c r="V2087" s="21"/>
      <c r="W2087" s="7"/>
      <c r="X2087" s="7"/>
    </row>
    <row r="2088" spans="22:24" x14ac:dyDescent="0.25">
      <c r="V2088" s="21"/>
      <c r="W2088" s="7"/>
      <c r="X2088" s="7"/>
    </row>
    <row r="2089" spans="22:24" x14ac:dyDescent="0.25">
      <c r="V2089" s="21"/>
      <c r="W2089" s="7"/>
      <c r="X2089" s="7"/>
    </row>
    <row r="2090" spans="22:24" x14ac:dyDescent="0.25">
      <c r="V2090" s="21"/>
      <c r="W2090" s="7"/>
      <c r="X2090" s="7"/>
    </row>
    <row r="2091" spans="22:24" x14ac:dyDescent="0.25">
      <c r="V2091" s="21"/>
      <c r="W2091" s="7"/>
      <c r="X2091" s="7"/>
    </row>
    <row r="2092" spans="22:24" x14ac:dyDescent="0.25">
      <c r="V2092" s="21"/>
      <c r="W2092" s="7"/>
      <c r="X2092" s="7"/>
    </row>
    <row r="2093" spans="22:24" x14ac:dyDescent="0.25">
      <c r="V2093" s="21"/>
      <c r="W2093" s="7"/>
      <c r="X2093" s="7"/>
    </row>
    <row r="2094" spans="22:24" x14ac:dyDescent="0.25">
      <c r="V2094" s="21"/>
      <c r="W2094" s="7"/>
      <c r="X2094" s="7"/>
    </row>
    <row r="2095" spans="22:24" x14ac:dyDescent="0.25">
      <c r="V2095" s="21"/>
      <c r="W2095" s="7"/>
      <c r="X2095" s="7"/>
    </row>
    <row r="2096" spans="22:24" x14ac:dyDescent="0.25">
      <c r="V2096" s="21"/>
      <c r="W2096" s="7"/>
      <c r="X2096" s="7"/>
    </row>
    <row r="2097" spans="22:24" x14ac:dyDescent="0.25">
      <c r="V2097" s="21"/>
      <c r="W2097" s="7"/>
      <c r="X2097" s="7"/>
    </row>
    <row r="2098" spans="22:24" x14ac:dyDescent="0.25">
      <c r="V2098" s="21"/>
      <c r="W2098" s="7"/>
      <c r="X2098" s="7"/>
    </row>
    <row r="2099" spans="22:24" x14ac:dyDescent="0.25">
      <c r="V2099" s="21"/>
      <c r="W2099" s="7"/>
      <c r="X2099" s="7"/>
    </row>
    <row r="2100" spans="22:24" x14ac:dyDescent="0.25">
      <c r="V2100" s="21"/>
      <c r="W2100" s="7"/>
      <c r="X2100" s="7"/>
    </row>
    <row r="2101" spans="22:24" x14ac:dyDescent="0.25">
      <c r="V2101" s="21"/>
      <c r="W2101" s="7"/>
      <c r="X2101" s="7"/>
    </row>
    <row r="2102" spans="22:24" x14ac:dyDescent="0.25">
      <c r="V2102" s="21"/>
      <c r="W2102" s="7"/>
      <c r="X2102" s="7"/>
    </row>
    <row r="2103" spans="22:24" x14ac:dyDescent="0.25">
      <c r="V2103" s="21"/>
      <c r="W2103" s="7"/>
      <c r="X2103" s="7"/>
    </row>
    <row r="2104" spans="22:24" x14ac:dyDescent="0.25">
      <c r="V2104" s="21"/>
      <c r="W2104" s="7"/>
      <c r="X2104" s="7"/>
    </row>
    <row r="2105" spans="22:24" x14ac:dyDescent="0.25">
      <c r="V2105" s="21"/>
      <c r="W2105" s="7"/>
      <c r="X2105" s="7"/>
    </row>
    <row r="2106" spans="22:24" x14ac:dyDescent="0.25">
      <c r="V2106" s="21"/>
      <c r="W2106" s="7"/>
      <c r="X2106" s="7"/>
    </row>
    <row r="2107" spans="22:24" x14ac:dyDescent="0.25">
      <c r="V2107" s="21"/>
      <c r="W2107" s="7"/>
      <c r="X2107" s="7"/>
    </row>
    <row r="2108" spans="22:24" x14ac:dyDescent="0.25">
      <c r="V2108" s="21"/>
      <c r="W2108" s="7"/>
      <c r="X2108" s="7"/>
    </row>
    <row r="2109" spans="22:24" x14ac:dyDescent="0.25">
      <c r="V2109" s="21"/>
      <c r="W2109" s="7"/>
      <c r="X2109" s="7"/>
    </row>
    <row r="2110" spans="22:24" x14ac:dyDescent="0.25">
      <c r="V2110" s="21"/>
      <c r="W2110" s="7"/>
      <c r="X2110" s="7"/>
    </row>
    <row r="2111" spans="22:24" x14ac:dyDescent="0.25">
      <c r="V2111" s="21"/>
      <c r="W2111" s="7"/>
      <c r="X2111" s="7"/>
    </row>
    <row r="2112" spans="22:24" x14ac:dyDescent="0.25">
      <c r="V2112" s="21"/>
      <c r="W2112" s="7"/>
      <c r="X2112" s="7"/>
    </row>
    <row r="2113" spans="22:24" x14ac:dyDescent="0.25">
      <c r="V2113" s="21"/>
      <c r="W2113" s="7"/>
      <c r="X2113" s="7"/>
    </row>
    <row r="2114" spans="22:24" x14ac:dyDescent="0.25">
      <c r="V2114" s="21"/>
      <c r="W2114" s="7"/>
      <c r="X2114" s="7"/>
    </row>
    <row r="2115" spans="22:24" x14ac:dyDescent="0.25">
      <c r="V2115" s="21"/>
      <c r="W2115" s="7"/>
      <c r="X2115" s="7"/>
    </row>
    <row r="2116" spans="22:24" x14ac:dyDescent="0.25">
      <c r="V2116" s="21"/>
      <c r="W2116" s="7"/>
      <c r="X2116" s="7"/>
    </row>
    <row r="2117" spans="22:24" x14ac:dyDescent="0.25">
      <c r="V2117" s="21"/>
      <c r="W2117" s="7"/>
      <c r="X2117" s="7"/>
    </row>
    <row r="2118" spans="22:24" x14ac:dyDescent="0.25">
      <c r="V2118" s="21"/>
      <c r="W2118" s="7"/>
      <c r="X2118" s="7"/>
    </row>
    <row r="2119" spans="22:24" x14ac:dyDescent="0.25">
      <c r="V2119" s="21"/>
      <c r="W2119" s="7"/>
      <c r="X2119" s="7"/>
    </row>
    <row r="2120" spans="22:24" x14ac:dyDescent="0.25">
      <c r="V2120" s="21"/>
      <c r="W2120" s="7"/>
      <c r="X2120" s="7"/>
    </row>
    <row r="2121" spans="22:24" x14ac:dyDescent="0.25">
      <c r="V2121" s="21"/>
      <c r="W2121" s="7"/>
      <c r="X2121" s="7"/>
    </row>
    <row r="2122" spans="22:24" x14ac:dyDescent="0.25">
      <c r="V2122" s="21"/>
      <c r="W2122" s="7"/>
      <c r="X2122" s="7"/>
    </row>
    <row r="2123" spans="22:24" x14ac:dyDescent="0.25">
      <c r="V2123" s="21"/>
      <c r="W2123" s="7"/>
      <c r="X2123" s="7"/>
    </row>
    <row r="2124" spans="22:24" x14ac:dyDescent="0.25">
      <c r="V2124" s="21"/>
      <c r="W2124" s="7"/>
      <c r="X2124" s="7"/>
    </row>
    <row r="2125" spans="22:24" x14ac:dyDescent="0.25">
      <c r="V2125" s="21"/>
      <c r="W2125" s="7"/>
      <c r="X2125" s="7"/>
    </row>
    <row r="2126" spans="22:24" x14ac:dyDescent="0.25">
      <c r="V2126" s="21"/>
      <c r="W2126" s="7"/>
      <c r="X2126" s="7"/>
    </row>
    <row r="2127" spans="22:24" x14ac:dyDescent="0.25">
      <c r="V2127" s="21"/>
      <c r="W2127" s="7"/>
      <c r="X2127" s="7"/>
    </row>
    <row r="2128" spans="22:24" x14ac:dyDescent="0.25">
      <c r="V2128" s="21"/>
      <c r="W2128" s="7"/>
      <c r="X2128" s="7"/>
    </row>
    <row r="2129" spans="22:24" x14ac:dyDescent="0.25">
      <c r="V2129" s="21"/>
      <c r="W2129" s="7"/>
      <c r="X2129" s="7"/>
    </row>
    <row r="2130" spans="22:24" x14ac:dyDescent="0.25">
      <c r="V2130" s="21"/>
      <c r="W2130" s="7"/>
      <c r="X2130" s="7"/>
    </row>
    <row r="2131" spans="22:24" x14ac:dyDescent="0.25">
      <c r="V2131" s="21"/>
      <c r="W2131" s="7"/>
      <c r="X2131" s="7"/>
    </row>
    <row r="2132" spans="22:24" x14ac:dyDescent="0.25">
      <c r="V2132" s="21"/>
      <c r="W2132" s="7"/>
      <c r="X2132" s="7"/>
    </row>
    <row r="2133" spans="22:24" x14ac:dyDescent="0.25">
      <c r="V2133" s="21"/>
      <c r="W2133" s="7"/>
      <c r="X2133" s="7"/>
    </row>
    <row r="2134" spans="22:24" x14ac:dyDescent="0.25">
      <c r="V2134" s="21"/>
      <c r="W2134" s="7"/>
      <c r="X2134" s="7"/>
    </row>
    <row r="2135" spans="22:24" x14ac:dyDescent="0.25">
      <c r="V2135" s="21"/>
      <c r="W2135" s="7"/>
      <c r="X2135" s="7"/>
    </row>
    <row r="2136" spans="22:24" x14ac:dyDescent="0.25">
      <c r="V2136" s="21"/>
      <c r="W2136" s="7"/>
      <c r="X2136" s="7"/>
    </row>
    <row r="2137" spans="22:24" x14ac:dyDescent="0.25">
      <c r="V2137" s="21"/>
      <c r="W2137" s="7"/>
      <c r="X2137" s="7"/>
    </row>
    <row r="2138" spans="22:24" x14ac:dyDescent="0.25">
      <c r="V2138" s="21"/>
      <c r="W2138" s="7"/>
      <c r="X2138" s="7"/>
    </row>
    <row r="2139" spans="22:24" x14ac:dyDescent="0.25">
      <c r="V2139" s="21"/>
      <c r="W2139" s="7"/>
      <c r="X2139" s="7"/>
    </row>
    <row r="2140" spans="22:24" x14ac:dyDescent="0.25">
      <c r="V2140" s="21"/>
      <c r="W2140" s="7"/>
      <c r="X2140" s="7"/>
    </row>
    <row r="2141" spans="22:24" x14ac:dyDescent="0.25">
      <c r="V2141" s="21"/>
      <c r="W2141" s="7"/>
      <c r="X2141" s="7"/>
    </row>
    <row r="2142" spans="22:24" x14ac:dyDescent="0.25">
      <c r="V2142" s="21"/>
      <c r="W2142" s="7"/>
      <c r="X2142" s="7"/>
    </row>
    <row r="2143" spans="22:24" x14ac:dyDescent="0.25">
      <c r="V2143" s="21"/>
      <c r="W2143" s="7"/>
      <c r="X2143" s="7"/>
    </row>
    <row r="2144" spans="22:24" x14ac:dyDescent="0.25">
      <c r="V2144" s="21"/>
      <c r="W2144" s="7"/>
      <c r="X2144" s="7"/>
    </row>
    <row r="2145" spans="22:24" x14ac:dyDescent="0.25">
      <c r="V2145" s="21"/>
      <c r="W2145" s="7"/>
      <c r="X2145" s="7"/>
    </row>
    <row r="2146" spans="22:24" x14ac:dyDescent="0.25">
      <c r="V2146" s="21"/>
      <c r="W2146" s="7"/>
      <c r="X2146" s="7"/>
    </row>
    <row r="2147" spans="22:24" x14ac:dyDescent="0.25">
      <c r="V2147" s="21"/>
      <c r="W2147" s="7"/>
      <c r="X2147" s="7"/>
    </row>
    <row r="2148" spans="22:24" x14ac:dyDescent="0.25">
      <c r="V2148" s="21"/>
      <c r="W2148" s="7"/>
      <c r="X2148" s="7"/>
    </row>
    <row r="2149" spans="22:24" x14ac:dyDescent="0.25">
      <c r="V2149" s="21"/>
      <c r="W2149" s="7"/>
      <c r="X2149" s="7"/>
    </row>
    <row r="2150" spans="22:24" x14ac:dyDescent="0.25">
      <c r="V2150" s="21"/>
      <c r="W2150" s="7"/>
      <c r="X2150" s="7"/>
    </row>
    <row r="2151" spans="22:24" x14ac:dyDescent="0.25">
      <c r="V2151" s="21"/>
      <c r="W2151" s="7"/>
      <c r="X2151" s="7"/>
    </row>
    <row r="2152" spans="22:24" x14ac:dyDescent="0.25">
      <c r="V2152" s="21"/>
      <c r="W2152" s="7"/>
      <c r="X2152" s="7"/>
    </row>
    <row r="2153" spans="22:24" x14ac:dyDescent="0.25">
      <c r="V2153" s="21"/>
      <c r="W2153" s="7"/>
      <c r="X2153" s="7"/>
    </row>
    <row r="2154" spans="22:24" x14ac:dyDescent="0.25">
      <c r="V2154" s="21"/>
      <c r="W2154" s="7"/>
      <c r="X2154" s="7"/>
    </row>
    <row r="2155" spans="22:24" x14ac:dyDescent="0.25">
      <c r="V2155" s="21"/>
      <c r="W2155" s="7"/>
      <c r="X2155" s="7"/>
    </row>
    <row r="2156" spans="22:24" x14ac:dyDescent="0.25">
      <c r="V2156" s="21"/>
      <c r="W2156" s="7"/>
      <c r="X2156" s="7"/>
    </row>
    <row r="2157" spans="22:24" x14ac:dyDescent="0.25">
      <c r="V2157" s="21"/>
      <c r="W2157" s="7"/>
      <c r="X2157" s="7"/>
    </row>
    <row r="2158" spans="22:24" x14ac:dyDescent="0.25">
      <c r="V2158" s="21"/>
      <c r="W2158" s="7"/>
      <c r="X2158" s="7"/>
    </row>
    <row r="2159" spans="22:24" x14ac:dyDescent="0.25">
      <c r="V2159" s="21"/>
      <c r="W2159" s="7"/>
      <c r="X2159" s="7"/>
    </row>
    <row r="2160" spans="22:24" x14ac:dyDescent="0.25">
      <c r="V2160" s="21"/>
      <c r="W2160" s="7"/>
      <c r="X2160" s="7"/>
    </row>
    <row r="2161" spans="22:24" x14ac:dyDescent="0.25">
      <c r="V2161" s="21"/>
      <c r="W2161" s="7"/>
      <c r="X2161" s="7"/>
    </row>
    <row r="2162" spans="22:24" x14ac:dyDescent="0.25">
      <c r="V2162" s="21"/>
      <c r="W2162" s="7"/>
      <c r="X2162" s="7"/>
    </row>
    <row r="2163" spans="22:24" x14ac:dyDescent="0.25">
      <c r="V2163" s="21"/>
      <c r="W2163" s="7"/>
      <c r="X2163" s="7"/>
    </row>
    <row r="2164" spans="22:24" x14ac:dyDescent="0.25">
      <c r="V2164" s="21"/>
      <c r="W2164" s="7"/>
      <c r="X2164" s="7"/>
    </row>
    <row r="2165" spans="22:24" x14ac:dyDescent="0.25">
      <c r="V2165" s="21"/>
      <c r="W2165" s="7"/>
      <c r="X2165" s="7"/>
    </row>
    <row r="2166" spans="22:24" x14ac:dyDescent="0.25">
      <c r="V2166" s="21"/>
      <c r="W2166" s="7"/>
      <c r="X2166" s="7"/>
    </row>
    <row r="2167" spans="22:24" x14ac:dyDescent="0.25">
      <c r="V2167" s="21"/>
      <c r="W2167" s="7"/>
      <c r="X2167" s="7"/>
    </row>
    <row r="2168" spans="22:24" x14ac:dyDescent="0.25">
      <c r="V2168" s="21"/>
      <c r="W2168" s="7"/>
      <c r="X2168" s="7"/>
    </row>
    <row r="2169" spans="22:24" x14ac:dyDescent="0.25">
      <c r="V2169" s="21"/>
      <c r="W2169" s="7"/>
      <c r="X2169" s="7"/>
    </row>
    <row r="2170" spans="22:24" x14ac:dyDescent="0.25">
      <c r="V2170" s="21"/>
      <c r="W2170" s="7"/>
      <c r="X2170" s="7"/>
    </row>
    <row r="2171" spans="22:24" x14ac:dyDescent="0.25">
      <c r="V2171" s="21"/>
      <c r="W2171" s="7"/>
      <c r="X2171" s="7"/>
    </row>
    <row r="2172" spans="22:24" x14ac:dyDescent="0.25">
      <c r="V2172" s="21"/>
      <c r="W2172" s="7"/>
      <c r="X2172" s="7"/>
    </row>
    <row r="2173" spans="22:24" x14ac:dyDescent="0.25">
      <c r="V2173" s="21"/>
      <c r="W2173" s="7"/>
      <c r="X2173" s="7"/>
    </row>
    <row r="2174" spans="22:24" x14ac:dyDescent="0.25">
      <c r="V2174" s="21"/>
      <c r="W2174" s="7"/>
      <c r="X2174" s="7"/>
    </row>
    <row r="2175" spans="22:24" x14ac:dyDescent="0.25">
      <c r="V2175" s="21"/>
      <c r="W2175" s="7"/>
      <c r="X2175" s="7"/>
    </row>
    <row r="2176" spans="22:24" x14ac:dyDescent="0.25">
      <c r="V2176" s="21"/>
      <c r="W2176" s="7"/>
      <c r="X2176" s="7"/>
    </row>
    <row r="2177" spans="22:24" x14ac:dyDescent="0.25">
      <c r="V2177" s="21"/>
      <c r="W2177" s="7"/>
      <c r="X2177" s="7"/>
    </row>
    <row r="2178" spans="22:24" x14ac:dyDescent="0.25">
      <c r="V2178" s="21"/>
      <c r="W2178" s="7"/>
      <c r="X2178" s="7"/>
    </row>
    <row r="2179" spans="22:24" x14ac:dyDescent="0.25">
      <c r="V2179" s="21"/>
      <c r="W2179" s="7"/>
      <c r="X2179" s="7"/>
    </row>
    <row r="2180" spans="22:24" x14ac:dyDescent="0.25">
      <c r="V2180" s="21"/>
      <c r="W2180" s="7"/>
      <c r="X2180" s="7"/>
    </row>
    <row r="2181" spans="22:24" x14ac:dyDescent="0.25">
      <c r="V2181" s="21"/>
      <c r="W2181" s="7"/>
      <c r="X2181" s="7"/>
    </row>
    <row r="2182" spans="22:24" x14ac:dyDescent="0.25">
      <c r="V2182" s="21"/>
      <c r="W2182" s="7"/>
      <c r="X2182" s="7"/>
    </row>
    <row r="2183" spans="22:24" x14ac:dyDescent="0.25">
      <c r="V2183" s="21"/>
      <c r="W2183" s="7"/>
      <c r="X2183" s="7"/>
    </row>
    <row r="2184" spans="22:24" x14ac:dyDescent="0.25">
      <c r="V2184" s="21"/>
      <c r="W2184" s="7"/>
      <c r="X2184" s="7"/>
    </row>
    <row r="2185" spans="22:24" x14ac:dyDescent="0.25">
      <c r="V2185" s="21"/>
      <c r="W2185" s="7"/>
      <c r="X2185" s="7"/>
    </row>
    <row r="2186" spans="22:24" x14ac:dyDescent="0.25">
      <c r="V2186" s="21"/>
      <c r="W2186" s="7"/>
      <c r="X2186" s="7"/>
    </row>
    <row r="2187" spans="22:24" x14ac:dyDescent="0.25">
      <c r="V2187" s="21"/>
      <c r="W2187" s="7"/>
      <c r="X2187" s="7"/>
    </row>
    <row r="2188" spans="22:24" x14ac:dyDescent="0.25">
      <c r="V2188" s="21"/>
      <c r="W2188" s="7"/>
      <c r="X2188" s="7"/>
    </row>
    <row r="2189" spans="22:24" x14ac:dyDescent="0.25">
      <c r="V2189" s="21"/>
      <c r="W2189" s="7"/>
      <c r="X2189" s="7"/>
    </row>
    <row r="2190" spans="22:24" x14ac:dyDescent="0.25">
      <c r="V2190" s="21"/>
      <c r="W2190" s="7"/>
      <c r="X2190" s="7"/>
    </row>
    <row r="2191" spans="22:24" x14ac:dyDescent="0.25">
      <c r="V2191" s="21"/>
      <c r="W2191" s="7"/>
      <c r="X2191" s="7"/>
    </row>
    <row r="2192" spans="22:24" x14ac:dyDescent="0.25">
      <c r="V2192" s="21"/>
      <c r="W2192" s="7"/>
      <c r="X2192" s="7"/>
    </row>
    <row r="2193" spans="22:24" x14ac:dyDescent="0.25">
      <c r="V2193" s="21"/>
      <c r="W2193" s="7"/>
      <c r="X2193" s="7"/>
    </row>
    <row r="2194" spans="22:24" x14ac:dyDescent="0.25">
      <c r="V2194" s="21"/>
      <c r="W2194" s="7"/>
      <c r="X2194" s="7"/>
    </row>
    <row r="2195" spans="22:24" x14ac:dyDescent="0.25">
      <c r="V2195" s="21"/>
      <c r="W2195" s="7"/>
      <c r="X2195" s="7"/>
    </row>
    <row r="2196" spans="22:24" x14ac:dyDescent="0.25">
      <c r="V2196" s="21"/>
      <c r="W2196" s="7"/>
      <c r="X2196" s="7"/>
    </row>
    <row r="2197" spans="22:24" x14ac:dyDescent="0.25">
      <c r="V2197" s="21"/>
      <c r="W2197" s="7"/>
      <c r="X2197" s="7"/>
    </row>
    <row r="2198" spans="22:24" x14ac:dyDescent="0.25">
      <c r="V2198" s="21"/>
      <c r="W2198" s="7"/>
      <c r="X2198" s="7"/>
    </row>
    <row r="2199" spans="22:24" x14ac:dyDescent="0.25">
      <c r="V2199" s="21"/>
      <c r="W2199" s="7"/>
      <c r="X2199" s="7"/>
    </row>
    <row r="2200" spans="22:24" x14ac:dyDescent="0.25">
      <c r="V2200" s="21"/>
      <c r="W2200" s="7"/>
      <c r="X2200" s="7"/>
    </row>
    <row r="2201" spans="22:24" x14ac:dyDescent="0.25">
      <c r="V2201" s="21"/>
      <c r="W2201" s="7"/>
      <c r="X2201" s="7"/>
    </row>
    <row r="2202" spans="22:24" x14ac:dyDescent="0.25">
      <c r="V2202" s="21"/>
      <c r="W2202" s="7"/>
      <c r="X2202" s="7"/>
    </row>
    <row r="2203" spans="22:24" x14ac:dyDescent="0.25">
      <c r="V2203" s="21"/>
      <c r="W2203" s="7"/>
      <c r="X2203" s="7"/>
    </row>
    <row r="2204" spans="22:24" x14ac:dyDescent="0.25">
      <c r="V2204" s="21"/>
      <c r="W2204" s="7"/>
      <c r="X2204" s="7"/>
    </row>
    <row r="2205" spans="22:24" x14ac:dyDescent="0.25">
      <c r="V2205" s="21"/>
      <c r="W2205" s="7"/>
      <c r="X2205" s="7"/>
    </row>
    <row r="2206" spans="22:24" x14ac:dyDescent="0.25">
      <c r="V2206" s="21"/>
      <c r="W2206" s="7"/>
      <c r="X2206" s="7"/>
    </row>
    <row r="2207" spans="22:24" x14ac:dyDescent="0.25">
      <c r="V2207" s="21"/>
      <c r="W2207" s="7"/>
      <c r="X2207" s="7"/>
    </row>
    <row r="2208" spans="22:24" x14ac:dyDescent="0.25">
      <c r="V2208" s="21"/>
      <c r="W2208" s="7"/>
      <c r="X2208" s="7"/>
    </row>
    <row r="2209" spans="22:24" x14ac:dyDescent="0.25">
      <c r="V2209" s="21"/>
      <c r="W2209" s="7"/>
      <c r="X2209" s="7"/>
    </row>
    <row r="2210" spans="22:24" x14ac:dyDescent="0.25">
      <c r="V2210" s="21"/>
      <c r="W2210" s="7"/>
      <c r="X2210" s="7"/>
    </row>
    <row r="2211" spans="22:24" x14ac:dyDescent="0.25">
      <c r="V2211" s="21"/>
      <c r="W2211" s="7"/>
      <c r="X2211" s="7"/>
    </row>
    <row r="2212" spans="22:24" x14ac:dyDescent="0.25">
      <c r="V2212" s="21"/>
      <c r="W2212" s="7"/>
      <c r="X2212" s="7"/>
    </row>
    <row r="2213" spans="22:24" x14ac:dyDescent="0.25">
      <c r="V2213" s="21"/>
      <c r="W2213" s="7"/>
      <c r="X2213" s="7"/>
    </row>
    <row r="2214" spans="22:24" x14ac:dyDescent="0.25">
      <c r="V2214" s="21"/>
      <c r="W2214" s="7"/>
      <c r="X2214" s="7"/>
    </row>
    <row r="2215" spans="22:24" x14ac:dyDescent="0.25">
      <c r="V2215" s="21"/>
      <c r="W2215" s="7"/>
      <c r="X2215" s="7"/>
    </row>
    <row r="2216" spans="22:24" x14ac:dyDescent="0.25">
      <c r="V2216" s="21"/>
      <c r="W2216" s="7"/>
      <c r="X2216" s="7"/>
    </row>
    <row r="2217" spans="22:24" x14ac:dyDescent="0.25">
      <c r="V2217" s="21"/>
      <c r="W2217" s="7"/>
      <c r="X2217" s="7"/>
    </row>
    <row r="2218" spans="22:24" x14ac:dyDescent="0.25">
      <c r="V2218" s="21"/>
      <c r="W2218" s="7"/>
      <c r="X2218" s="7"/>
    </row>
    <row r="2219" spans="22:24" x14ac:dyDescent="0.25">
      <c r="V2219" s="21"/>
      <c r="W2219" s="7"/>
      <c r="X2219" s="7"/>
    </row>
    <row r="2220" spans="22:24" x14ac:dyDescent="0.25">
      <c r="V2220" s="21"/>
      <c r="W2220" s="7"/>
      <c r="X2220" s="7"/>
    </row>
    <row r="2221" spans="22:24" x14ac:dyDescent="0.25">
      <c r="V2221" s="21"/>
      <c r="W2221" s="7"/>
      <c r="X2221" s="7"/>
    </row>
    <row r="2222" spans="22:24" x14ac:dyDescent="0.25">
      <c r="V2222" s="21"/>
      <c r="W2222" s="7"/>
      <c r="X2222" s="7"/>
    </row>
    <row r="2223" spans="22:24" x14ac:dyDescent="0.25">
      <c r="V2223" s="21"/>
      <c r="W2223" s="7"/>
      <c r="X2223" s="7"/>
    </row>
    <row r="2224" spans="22:24" x14ac:dyDescent="0.25">
      <c r="V2224" s="21"/>
      <c r="W2224" s="7"/>
      <c r="X2224" s="7"/>
    </row>
    <row r="2225" spans="22:24" x14ac:dyDescent="0.25">
      <c r="V2225" s="21"/>
      <c r="W2225" s="7"/>
      <c r="X2225" s="7"/>
    </row>
    <row r="2226" spans="22:24" x14ac:dyDescent="0.25">
      <c r="V2226" s="21"/>
      <c r="W2226" s="7"/>
      <c r="X2226" s="7"/>
    </row>
    <row r="2227" spans="22:24" x14ac:dyDescent="0.25">
      <c r="V2227" s="21"/>
      <c r="W2227" s="7"/>
      <c r="X2227" s="7"/>
    </row>
    <row r="2228" spans="22:24" x14ac:dyDescent="0.25">
      <c r="V2228" s="21"/>
      <c r="W2228" s="7"/>
      <c r="X2228" s="7"/>
    </row>
    <row r="2229" spans="22:24" x14ac:dyDescent="0.25">
      <c r="V2229" s="21"/>
      <c r="W2229" s="7"/>
      <c r="X2229" s="7"/>
    </row>
    <row r="2230" spans="22:24" x14ac:dyDescent="0.25">
      <c r="V2230" s="21"/>
      <c r="W2230" s="7"/>
      <c r="X2230" s="7"/>
    </row>
    <row r="2231" spans="22:24" x14ac:dyDescent="0.25">
      <c r="V2231" s="21"/>
      <c r="W2231" s="7"/>
      <c r="X2231" s="7"/>
    </row>
    <row r="2232" spans="22:24" x14ac:dyDescent="0.25">
      <c r="V2232" s="21"/>
      <c r="W2232" s="7"/>
      <c r="X2232" s="7"/>
    </row>
    <row r="2233" spans="22:24" x14ac:dyDescent="0.25">
      <c r="V2233" s="21"/>
      <c r="W2233" s="7"/>
      <c r="X2233" s="7"/>
    </row>
    <row r="2234" spans="22:24" x14ac:dyDescent="0.25">
      <c r="V2234" s="21"/>
      <c r="W2234" s="7"/>
      <c r="X2234" s="7"/>
    </row>
    <row r="2235" spans="22:24" x14ac:dyDescent="0.25">
      <c r="V2235" s="21"/>
      <c r="W2235" s="7"/>
      <c r="X2235" s="7"/>
    </row>
    <row r="2236" spans="22:24" x14ac:dyDescent="0.25">
      <c r="V2236" s="21"/>
      <c r="W2236" s="7"/>
      <c r="X2236" s="7"/>
    </row>
    <row r="2237" spans="22:24" x14ac:dyDescent="0.25">
      <c r="V2237" s="21"/>
      <c r="W2237" s="7"/>
      <c r="X2237" s="7"/>
    </row>
    <row r="2238" spans="22:24" x14ac:dyDescent="0.25">
      <c r="V2238" s="21"/>
      <c r="W2238" s="7"/>
      <c r="X2238" s="7"/>
    </row>
    <row r="2239" spans="22:24" x14ac:dyDescent="0.25">
      <c r="V2239" s="21"/>
      <c r="W2239" s="7"/>
      <c r="X2239" s="7"/>
    </row>
    <row r="2240" spans="22:24" x14ac:dyDescent="0.25">
      <c r="V2240" s="21"/>
      <c r="W2240" s="7"/>
      <c r="X2240" s="7"/>
    </row>
    <row r="2241" spans="22:24" x14ac:dyDescent="0.25">
      <c r="V2241" s="21"/>
      <c r="W2241" s="7"/>
      <c r="X2241" s="7"/>
    </row>
    <row r="2242" spans="22:24" x14ac:dyDescent="0.25">
      <c r="V2242" s="21"/>
      <c r="W2242" s="7"/>
      <c r="X2242" s="7"/>
    </row>
    <row r="2243" spans="22:24" x14ac:dyDescent="0.25">
      <c r="V2243" s="21"/>
      <c r="W2243" s="7"/>
      <c r="X2243" s="7"/>
    </row>
    <row r="2244" spans="22:24" x14ac:dyDescent="0.25">
      <c r="V2244" s="21"/>
      <c r="W2244" s="7"/>
      <c r="X2244" s="7"/>
    </row>
    <row r="2245" spans="22:24" x14ac:dyDescent="0.25">
      <c r="V2245" s="21"/>
      <c r="W2245" s="7"/>
      <c r="X2245" s="7"/>
    </row>
    <row r="2246" spans="22:24" x14ac:dyDescent="0.25">
      <c r="V2246" s="21"/>
      <c r="W2246" s="7"/>
      <c r="X2246" s="7"/>
    </row>
    <row r="2247" spans="22:24" x14ac:dyDescent="0.25">
      <c r="V2247" s="21"/>
      <c r="W2247" s="7"/>
      <c r="X2247" s="7"/>
    </row>
    <row r="2248" spans="22:24" x14ac:dyDescent="0.25">
      <c r="V2248" s="21"/>
      <c r="W2248" s="7"/>
      <c r="X2248" s="7"/>
    </row>
    <row r="2249" spans="22:24" x14ac:dyDescent="0.25">
      <c r="V2249" s="21"/>
      <c r="W2249" s="7"/>
      <c r="X2249" s="7"/>
    </row>
    <row r="2250" spans="22:24" x14ac:dyDescent="0.25">
      <c r="V2250" s="21"/>
      <c r="W2250" s="7"/>
      <c r="X2250" s="7"/>
    </row>
    <row r="2251" spans="22:24" x14ac:dyDescent="0.25">
      <c r="V2251" s="21"/>
      <c r="W2251" s="7"/>
      <c r="X2251" s="7"/>
    </row>
    <row r="2252" spans="22:24" x14ac:dyDescent="0.25">
      <c r="V2252" s="21"/>
      <c r="W2252" s="7"/>
      <c r="X2252" s="7"/>
    </row>
    <row r="2253" spans="22:24" x14ac:dyDescent="0.25">
      <c r="V2253" s="21"/>
      <c r="W2253" s="7"/>
      <c r="X2253" s="7"/>
    </row>
    <row r="2254" spans="22:24" x14ac:dyDescent="0.25">
      <c r="V2254" s="21"/>
      <c r="W2254" s="7"/>
      <c r="X2254" s="7"/>
    </row>
    <row r="2255" spans="22:24" x14ac:dyDescent="0.25">
      <c r="V2255" s="21"/>
      <c r="W2255" s="7"/>
      <c r="X2255" s="7"/>
    </row>
    <row r="2256" spans="22:24" x14ac:dyDescent="0.25">
      <c r="V2256" s="21"/>
      <c r="W2256" s="7"/>
      <c r="X2256" s="7"/>
    </row>
    <row r="2257" spans="22:24" x14ac:dyDescent="0.25">
      <c r="V2257" s="21"/>
      <c r="W2257" s="7"/>
      <c r="X2257" s="7"/>
    </row>
    <row r="2258" spans="22:24" x14ac:dyDescent="0.25">
      <c r="V2258" s="21"/>
      <c r="W2258" s="7"/>
      <c r="X2258" s="7"/>
    </row>
    <row r="2259" spans="22:24" x14ac:dyDescent="0.25">
      <c r="V2259" s="21"/>
      <c r="W2259" s="7"/>
      <c r="X2259" s="7"/>
    </row>
    <row r="2260" spans="22:24" x14ac:dyDescent="0.25">
      <c r="V2260" s="21"/>
      <c r="W2260" s="7"/>
      <c r="X2260" s="7"/>
    </row>
    <row r="2261" spans="22:24" x14ac:dyDescent="0.25">
      <c r="V2261" s="21"/>
      <c r="W2261" s="7"/>
      <c r="X2261" s="7"/>
    </row>
    <row r="2262" spans="22:24" x14ac:dyDescent="0.25">
      <c r="V2262" s="21"/>
      <c r="W2262" s="7"/>
      <c r="X2262" s="7"/>
    </row>
    <row r="2263" spans="22:24" x14ac:dyDescent="0.25">
      <c r="V2263" s="21"/>
      <c r="W2263" s="7"/>
      <c r="X2263" s="7"/>
    </row>
    <row r="2264" spans="22:24" x14ac:dyDescent="0.25">
      <c r="V2264" s="21"/>
      <c r="W2264" s="7"/>
      <c r="X2264" s="7"/>
    </row>
    <row r="2265" spans="22:24" x14ac:dyDescent="0.25">
      <c r="V2265" s="21"/>
      <c r="W2265" s="7"/>
      <c r="X2265" s="7"/>
    </row>
    <row r="2266" spans="22:24" x14ac:dyDescent="0.25">
      <c r="V2266" s="21"/>
      <c r="W2266" s="7"/>
      <c r="X2266" s="7"/>
    </row>
    <row r="2267" spans="22:24" x14ac:dyDescent="0.25">
      <c r="V2267" s="21"/>
      <c r="W2267" s="7"/>
      <c r="X2267" s="7"/>
    </row>
    <row r="2268" spans="22:24" x14ac:dyDescent="0.25">
      <c r="V2268" s="21"/>
      <c r="W2268" s="7"/>
      <c r="X2268" s="7"/>
    </row>
    <row r="2269" spans="22:24" x14ac:dyDescent="0.25">
      <c r="V2269" s="21"/>
      <c r="W2269" s="7"/>
      <c r="X2269" s="7"/>
    </row>
    <row r="2270" spans="22:24" x14ac:dyDescent="0.25">
      <c r="V2270" s="21"/>
      <c r="W2270" s="7"/>
      <c r="X2270" s="7"/>
    </row>
    <row r="2271" spans="22:24" x14ac:dyDescent="0.25">
      <c r="V2271" s="21"/>
      <c r="W2271" s="7"/>
      <c r="X2271" s="7"/>
    </row>
    <row r="2272" spans="22:24" x14ac:dyDescent="0.25">
      <c r="V2272" s="21"/>
      <c r="W2272" s="7"/>
      <c r="X2272" s="7"/>
    </row>
    <row r="2273" spans="22:24" x14ac:dyDescent="0.25">
      <c r="V2273" s="21"/>
      <c r="W2273" s="7"/>
      <c r="X2273" s="7"/>
    </row>
    <row r="2274" spans="22:24" x14ac:dyDescent="0.25">
      <c r="V2274" s="21"/>
      <c r="W2274" s="7"/>
      <c r="X2274" s="7"/>
    </row>
    <row r="2275" spans="22:24" x14ac:dyDescent="0.25">
      <c r="V2275" s="21"/>
      <c r="W2275" s="7"/>
      <c r="X2275" s="7"/>
    </row>
    <row r="2276" spans="22:24" x14ac:dyDescent="0.25">
      <c r="V2276" s="21"/>
      <c r="W2276" s="7"/>
      <c r="X2276" s="7"/>
    </row>
    <row r="2277" spans="22:24" x14ac:dyDescent="0.25">
      <c r="V2277" s="21"/>
      <c r="W2277" s="7"/>
      <c r="X2277" s="7"/>
    </row>
    <row r="2278" spans="22:24" x14ac:dyDescent="0.25">
      <c r="V2278" s="21"/>
      <c r="W2278" s="7"/>
      <c r="X2278" s="7"/>
    </row>
    <row r="2279" spans="22:24" x14ac:dyDescent="0.25">
      <c r="V2279" s="21"/>
      <c r="W2279" s="7"/>
      <c r="X2279" s="7"/>
    </row>
    <row r="2280" spans="22:24" x14ac:dyDescent="0.25">
      <c r="V2280" s="21"/>
      <c r="W2280" s="7"/>
      <c r="X2280" s="7"/>
    </row>
    <row r="2281" spans="22:24" x14ac:dyDescent="0.25">
      <c r="V2281" s="21"/>
      <c r="W2281" s="7"/>
      <c r="X2281" s="7"/>
    </row>
    <row r="2282" spans="22:24" x14ac:dyDescent="0.25">
      <c r="V2282" s="21"/>
      <c r="W2282" s="7"/>
      <c r="X2282" s="7"/>
    </row>
    <row r="2283" spans="22:24" x14ac:dyDescent="0.25">
      <c r="V2283" s="21"/>
      <c r="W2283" s="7"/>
      <c r="X2283" s="7"/>
    </row>
    <row r="2284" spans="22:24" x14ac:dyDescent="0.25">
      <c r="V2284" s="21"/>
      <c r="W2284" s="7"/>
      <c r="X2284" s="7"/>
    </row>
    <row r="2285" spans="22:24" x14ac:dyDescent="0.25">
      <c r="V2285" s="21"/>
      <c r="W2285" s="7"/>
      <c r="X2285" s="7"/>
    </row>
    <row r="2286" spans="22:24" x14ac:dyDescent="0.25">
      <c r="V2286" s="21"/>
      <c r="W2286" s="7"/>
      <c r="X2286" s="7"/>
    </row>
    <row r="2287" spans="22:24" x14ac:dyDescent="0.25">
      <c r="V2287" s="21"/>
      <c r="W2287" s="7"/>
      <c r="X2287" s="7"/>
    </row>
    <row r="2288" spans="22:24" x14ac:dyDescent="0.25">
      <c r="V2288" s="21"/>
      <c r="W2288" s="7"/>
      <c r="X2288" s="7"/>
    </row>
    <row r="2289" spans="22:24" x14ac:dyDescent="0.25">
      <c r="V2289" s="21"/>
      <c r="W2289" s="7"/>
      <c r="X2289" s="7"/>
    </row>
    <row r="2290" spans="22:24" x14ac:dyDescent="0.25">
      <c r="V2290" s="21"/>
      <c r="W2290" s="7"/>
      <c r="X2290" s="7"/>
    </row>
    <row r="2291" spans="22:24" x14ac:dyDescent="0.25">
      <c r="V2291" s="21"/>
      <c r="W2291" s="7"/>
      <c r="X2291" s="7"/>
    </row>
    <row r="2292" spans="22:24" x14ac:dyDescent="0.25">
      <c r="V2292" s="21"/>
      <c r="W2292" s="7"/>
      <c r="X2292" s="7"/>
    </row>
    <row r="2293" spans="22:24" x14ac:dyDescent="0.25">
      <c r="V2293" s="21"/>
      <c r="W2293" s="7"/>
      <c r="X2293" s="7"/>
    </row>
    <row r="2294" spans="22:24" x14ac:dyDescent="0.25">
      <c r="V2294" s="21"/>
      <c r="W2294" s="7"/>
      <c r="X2294" s="7"/>
    </row>
    <row r="2295" spans="22:24" x14ac:dyDescent="0.25">
      <c r="V2295" s="21"/>
      <c r="W2295" s="7"/>
      <c r="X2295" s="7"/>
    </row>
    <row r="2296" spans="22:24" x14ac:dyDescent="0.25">
      <c r="V2296" s="21"/>
      <c r="W2296" s="7"/>
      <c r="X2296" s="7"/>
    </row>
    <row r="2297" spans="22:24" x14ac:dyDescent="0.25">
      <c r="V2297" s="21"/>
      <c r="W2297" s="7"/>
      <c r="X2297" s="7"/>
    </row>
    <row r="2298" spans="22:24" x14ac:dyDescent="0.25">
      <c r="V2298" s="21"/>
      <c r="W2298" s="7"/>
      <c r="X2298" s="7"/>
    </row>
    <row r="2299" spans="22:24" x14ac:dyDescent="0.25">
      <c r="V2299" s="21"/>
      <c r="W2299" s="7"/>
      <c r="X2299" s="7"/>
    </row>
    <row r="2300" spans="22:24" x14ac:dyDescent="0.25">
      <c r="V2300" s="21"/>
      <c r="W2300" s="7"/>
      <c r="X2300" s="7"/>
    </row>
    <row r="2301" spans="22:24" x14ac:dyDescent="0.25">
      <c r="V2301" s="21"/>
      <c r="W2301" s="7"/>
      <c r="X2301" s="7"/>
    </row>
    <row r="2302" spans="22:24" x14ac:dyDescent="0.25">
      <c r="V2302" s="21"/>
      <c r="W2302" s="7"/>
      <c r="X2302" s="7"/>
    </row>
    <row r="2303" spans="22:24" x14ac:dyDescent="0.25">
      <c r="V2303" s="21"/>
      <c r="W2303" s="7"/>
      <c r="X2303" s="7"/>
    </row>
    <row r="2304" spans="22:24" x14ac:dyDescent="0.25">
      <c r="V2304" s="21"/>
      <c r="W2304" s="7"/>
      <c r="X2304" s="7"/>
    </row>
    <row r="2305" spans="22:24" x14ac:dyDescent="0.25">
      <c r="V2305" s="21"/>
      <c r="W2305" s="7"/>
      <c r="X2305" s="7"/>
    </row>
    <row r="2306" spans="22:24" x14ac:dyDescent="0.25">
      <c r="V2306" s="21"/>
      <c r="W2306" s="7"/>
      <c r="X2306" s="7"/>
    </row>
    <row r="2307" spans="22:24" x14ac:dyDescent="0.25">
      <c r="V2307" s="21"/>
      <c r="W2307" s="7"/>
      <c r="X2307" s="7"/>
    </row>
    <row r="2308" spans="22:24" x14ac:dyDescent="0.25">
      <c r="V2308" s="21"/>
      <c r="W2308" s="7"/>
      <c r="X2308" s="7"/>
    </row>
    <row r="2309" spans="22:24" x14ac:dyDescent="0.25">
      <c r="V2309" s="21"/>
      <c r="W2309" s="7"/>
      <c r="X2309" s="7"/>
    </row>
    <row r="2310" spans="22:24" x14ac:dyDescent="0.25">
      <c r="V2310" s="21"/>
      <c r="W2310" s="7"/>
      <c r="X2310" s="7"/>
    </row>
    <row r="2311" spans="22:24" x14ac:dyDescent="0.25">
      <c r="V2311" s="21"/>
      <c r="W2311" s="7"/>
      <c r="X2311" s="7"/>
    </row>
    <row r="2312" spans="22:24" x14ac:dyDescent="0.25">
      <c r="V2312" s="21"/>
      <c r="W2312" s="7"/>
      <c r="X2312" s="7"/>
    </row>
    <row r="2313" spans="22:24" x14ac:dyDescent="0.25">
      <c r="V2313" s="21"/>
      <c r="W2313" s="7"/>
      <c r="X2313" s="7"/>
    </row>
    <row r="2314" spans="22:24" x14ac:dyDescent="0.25">
      <c r="V2314" s="21"/>
      <c r="W2314" s="7"/>
      <c r="X2314" s="7"/>
    </row>
    <row r="2315" spans="22:24" x14ac:dyDescent="0.25">
      <c r="V2315" s="21"/>
      <c r="W2315" s="7"/>
      <c r="X2315" s="7"/>
    </row>
    <row r="2316" spans="22:24" x14ac:dyDescent="0.25">
      <c r="V2316" s="21"/>
      <c r="W2316" s="7"/>
      <c r="X2316" s="7"/>
    </row>
    <row r="2317" spans="22:24" x14ac:dyDescent="0.25">
      <c r="V2317" s="21"/>
      <c r="W2317" s="7"/>
      <c r="X2317" s="7"/>
    </row>
    <row r="2318" spans="22:24" x14ac:dyDescent="0.25">
      <c r="V2318" s="21"/>
      <c r="W2318" s="7"/>
      <c r="X2318" s="7"/>
    </row>
    <row r="2319" spans="22:24" x14ac:dyDescent="0.25">
      <c r="V2319" s="21"/>
      <c r="W2319" s="7"/>
      <c r="X2319" s="7"/>
    </row>
    <row r="2320" spans="22:24" x14ac:dyDescent="0.25">
      <c r="V2320" s="21"/>
      <c r="W2320" s="7"/>
      <c r="X2320" s="7"/>
    </row>
    <row r="2321" spans="22:24" x14ac:dyDescent="0.25">
      <c r="V2321" s="21"/>
      <c r="W2321" s="7"/>
      <c r="X2321" s="7"/>
    </row>
    <row r="2322" spans="22:24" x14ac:dyDescent="0.25">
      <c r="V2322" s="21"/>
      <c r="W2322" s="7"/>
      <c r="X2322" s="7"/>
    </row>
    <row r="2323" spans="22:24" x14ac:dyDescent="0.25">
      <c r="V2323" s="21"/>
      <c r="W2323" s="7"/>
      <c r="X2323" s="7"/>
    </row>
    <row r="2324" spans="22:24" x14ac:dyDescent="0.25">
      <c r="V2324" s="21"/>
      <c r="W2324" s="7"/>
      <c r="X2324" s="7"/>
    </row>
    <row r="2325" spans="22:24" x14ac:dyDescent="0.25">
      <c r="V2325" s="21"/>
      <c r="W2325" s="7"/>
      <c r="X2325" s="7"/>
    </row>
    <row r="2326" spans="22:24" x14ac:dyDescent="0.25">
      <c r="V2326" s="21"/>
      <c r="W2326" s="7"/>
      <c r="X2326" s="7"/>
    </row>
    <row r="2327" spans="22:24" x14ac:dyDescent="0.25">
      <c r="V2327" s="21"/>
      <c r="W2327" s="7"/>
      <c r="X2327" s="7"/>
    </row>
    <row r="2328" spans="22:24" x14ac:dyDescent="0.25">
      <c r="V2328" s="21"/>
      <c r="W2328" s="7"/>
      <c r="X2328" s="7"/>
    </row>
    <row r="2329" spans="22:24" x14ac:dyDescent="0.25">
      <c r="V2329" s="21"/>
      <c r="W2329" s="7"/>
      <c r="X2329" s="7"/>
    </row>
    <row r="2330" spans="22:24" x14ac:dyDescent="0.25">
      <c r="V2330" s="21"/>
      <c r="W2330" s="7"/>
      <c r="X2330" s="7"/>
    </row>
    <row r="2331" spans="22:24" x14ac:dyDescent="0.25">
      <c r="V2331" s="21"/>
      <c r="W2331" s="7"/>
      <c r="X2331" s="7"/>
    </row>
    <row r="2332" spans="22:24" x14ac:dyDescent="0.25">
      <c r="V2332" s="21"/>
      <c r="W2332" s="7"/>
      <c r="X2332" s="7"/>
    </row>
    <row r="2333" spans="22:24" x14ac:dyDescent="0.25">
      <c r="V2333" s="21"/>
      <c r="W2333" s="7"/>
      <c r="X2333" s="7"/>
    </row>
    <row r="2334" spans="22:24" x14ac:dyDescent="0.25">
      <c r="V2334" s="21"/>
      <c r="W2334" s="7"/>
      <c r="X2334" s="7"/>
    </row>
    <row r="2335" spans="22:24" x14ac:dyDescent="0.25">
      <c r="V2335" s="21"/>
      <c r="W2335" s="7"/>
      <c r="X2335" s="7"/>
    </row>
    <row r="2336" spans="22:24" x14ac:dyDescent="0.25">
      <c r="V2336" s="21"/>
      <c r="W2336" s="7"/>
      <c r="X2336" s="7"/>
    </row>
    <row r="2337" spans="22:24" x14ac:dyDescent="0.25">
      <c r="V2337" s="21"/>
      <c r="W2337" s="7"/>
      <c r="X2337" s="7"/>
    </row>
    <row r="2338" spans="22:24" x14ac:dyDescent="0.25">
      <c r="V2338" s="21"/>
      <c r="W2338" s="7"/>
      <c r="X2338" s="7"/>
    </row>
    <row r="2339" spans="22:24" x14ac:dyDescent="0.25">
      <c r="V2339" s="21"/>
      <c r="W2339" s="7"/>
      <c r="X2339" s="7"/>
    </row>
    <row r="2340" spans="22:24" x14ac:dyDescent="0.25">
      <c r="V2340" s="21"/>
      <c r="W2340" s="7"/>
      <c r="X2340" s="7"/>
    </row>
    <row r="2341" spans="22:24" x14ac:dyDescent="0.25">
      <c r="V2341" s="21"/>
      <c r="W2341" s="7"/>
      <c r="X2341" s="7"/>
    </row>
    <row r="2342" spans="22:24" x14ac:dyDescent="0.25">
      <c r="V2342" s="21"/>
      <c r="W2342" s="7"/>
      <c r="X2342" s="7"/>
    </row>
    <row r="2343" spans="22:24" x14ac:dyDescent="0.25">
      <c r="V2343" s="21"/>
      <c r="W2343" s="7"/>
      <c r="X2343" s="7"/>
    </row>
    <row r="2344" spans="22:24" x14ac:dyDescent="0.25">
      <c r="V2344" s="21"/>
      <c r="W2344" s="7"/>
      <c r="X2344" s="7"/>
    </row>
    <row r="2345" spans="22:24" x14ac:dyDescent="0.25">
      <c r="V2345" s="21"/>
      <c r="W2345" s="7"/>
      <c r="X2345" s="7"/>
    </row>
    <row r="2346" spans="22:24" x14ac:dyDescent="0.25">
      <c r="V2346" s="21"/>
      <c r="W2346" s="7"/>
      <c r="X2346" s="7"/>
    </row>
    <row r="2347" spans="22:24" x14ac:dyDescent="0.25">
      <c r="V2347" s="21"/>
      <c r="W2347" s="7"/>
      <c r="X2347" s="7"/>
    </row>
    <row r="2348" spans="22:24" x14ac:dyDescent="0.25">
      <c r="V2348" s="21"/>
      <c r="W2348" s="7"/>
      <c r="X2348" s="7"/>
    </row>
    <row r="2349" spans="22:24" x14ac:dyDescent="0.25">
      <c r="V2349" s="21"/>
      <c r="W2349" s="7"/>
      <c r="X2349" s="7"/>
    </row>
    <row r="2350" spans="22:24" x14ac:dyDescent="0.25">
      <c r="V2350" s="21"/>
      <c r="W2350" s="7"/>
      <c r="X2350" s="7"/>
    </row>
    <row r="2351" spans="22:24" x14ac:dyDescent="0.25">
      <c r="V2351" s="21"/>
      <c r="W2351" s="7"/>
      <c r="X2351" s="7"/>
    </row>
    <row r="2352" spans="22:24" x14ac:dyDescent="0.25">
      <c r="V2352" s="21"/>
      <c r="W2352" s="7"/>
      <c r="X2352" s="7"/>
    </row>
    <row r="2353" spans="22:24" x14ac:dyDescent="0.25">
      <c r="V2353" s="21"/>
      <c r="W2353" s="7"/>
      <c r="X2353" s="7"/>
    </row>
    <row r="2354" spans="22:24" x14ac:dyDescent="0.25">
      <c r="V2354" s="21"/>
      <c r="W2354" s="7"/>
      <c r="X2354" s="7"/>
    </row>
    <row r="2355" spans="22:24" x14ac:dyDescent="0.25">
      <c r="V2355" s="21"/>
      <c r="W2355" s="7"/>
      <c r="X2355" s="7"/>
    </row>
    <row r="2356" spans="22:24" x14ac:dyDescent="0.25">
      <c r="V2356" s="21"/>
      <c r="W2356" s="7"/>
      <c r="X2356" s="7"/>
    </row>
    <row r="2357" spans="22:24" x14ac:dyDescent="0.25">
      <c r="V2357" s="21"/>
      <c r="W2357" s="7"/>
      <c r="X2357" s="7"/>
    </row>
    <row r="2358" spans="22:24" x14ac:dyDescent="0.25">
      <c r="V2358" s="21"/>
      <c r="W2358" s="7"/>
      <c r="X2358" s="7"/>
    </row>
    <row r="2359" spans="22:24" x14ac:dyDescent="0.25">
      <c r="V2359" s="21"/>
      <c r="W2359" s="7"/>
      <c r="X2359" s="7"/>
    </row>
    <row r="2360" spans="22:24" x14ac:dyDescent="0.25">
      <c r="V2360" s="21"/>
      <c r="W2360" s="7"/>
      <c r="X2360" s="7"/>
    </row>
    <row r="2361" spans="22:24" x14ac:dyDescent="0.25">
      <c r="V2361" s="21"/>
      <c r="W2361" s="7"/>
      <c r="X2361" s="7"/>
    </row>
    <row r="2362" spans="22:24" x14ac:dyDescent="0.25">
      <c r="V2362" s="21"/>
      <c r="W2362" s="7"/>
      <c r="X2362" s="7"/>
    </row>
    <row r="2363" spans="22:24" x14ac:dyDescent="0.25">
      <c r="V2363" s="21"/>
      <c r="W2363" s="7"/>
      <c r="X2363" s="7"/>
    </row>
    <row r="2364" spans="22:24" x14ac:dyDescent="0.25">
      <c r="V2364" s="21"/>
      <c r="W2364" s="7"/>
      <c r="X2364" s="7"/>
    </row>
    <row r="2365" spans="22:24" x14ac:dyDescent="0.25">
      <c r="V2365" s="21"/>
      <c r="W2365" s="7"/>
      <c r="X2365" s="7"/>
    </row>
    <row r="2366" spans="22:24" x14ac:dyDescent="0.25">
      <c r="V2366" s="21"/>
      <c r="W2366" s="7"/>
      <c r="X2366" s="7"/>
    </row>
    <row r="2367" spans="22:24" x14ac:dyDescent="0.25">
      <c r="V2367" s="21"/>
      <c r="W2367" s="7"/>
      <c r="X2367" s="7"/>
    </row>
    <row r="2368" spans="22:24" x14ac:dyDescent="0.25">
      <c r="V2368" s="21"/>
      <c r="W2368" s="7"/>
      <c r="X2368" s="7"/>
    </row>
    <row r="2369" spans="22:24" x14ac:dyDescent="0.25">
      <c r="V2369" s="21"/>
      <c r="W2369" s="7"/>
      <c r="X2369" s="7"/>
    </row>
    <row r="2370" spans="22:24" x14ac:dyDescent="0.25">
      <c r="V2370" s="21"/>
      <c r="W2370" s="7"/>
      <c r="X2370" s="7"/>
    </row>
    <row r="2371" spans="22:24" x14ac:dyDescent="0.25">
      <c r="V2371" s="21"/>
      <c r="W2371" s="7"/>
      <c r="X2371" s="7"/>
    </row>
    <row r="2372" spans="22:24" x14ac:dyDescent="0.25">
      <c r="V2372" s="21"/>
      <c r="W2372" s="7"/>
      <c r="X2372" s="7"/>
    </row>
    <row r="2373" spans="22:24" x14ac:dyDescent="0.25">
      <c r="V2373" s="21"/>
      <c r="W2373" s="7"/>
      <c r="X2373" s="7"/>
    </row>
    <row r="2374" spans="22:24" x14ac:dyDescent="0.25">
      <c r="V2374" s="21"/>
      <c r="W2374" s="7"/>
      <c r="X2374" s="7"/>
    </row>
    <row r="2375" spans="22:24" x14ac:dyDescent="0.25">
      <c r="V2375" s="21"/>
      <c r="W2375" s="7"/>
      <c r="X2375" s="7"/>
    </row>
    <row r="2376" spans="22:24" x14ac:dyDescent="0.25">
      <c r="V2376" s="21"/>
      <c r="W2376" s="7"/>
      <c r="X2376" s="7"/>
    </row>
    <row r="2377" spans="22:24" x14ac:dyDescent="0.25">
      <c r="V2377" s="21"/>
      <c r="W2377" s="7"/>
      <c r="X2377" s="7"/>
    </row>
    <row r="2378" spans="22:24" x14ac:dyDescent="0.25">
      <c r="V2378" s="21"/>
      <c r="W2378" s="7"/>
      <c r="X2378" s="7"/>
    </row>
    <row r="2379" spans="22:24" x14ac:dyDescent="0.25">
      <c r="V2379" s="21"/>
      <c r="W2379" s="7"/>
      <c r="X2379" s="7"/>
    </row>
    <row r="2380" spans="22:24" x14ac:dyDescent="0.25">
      <c r="V2380" s="21"/>
      <c r="W2380" s="7"/>
      <c r="X2380" s="7"/>
    </row>
    <row r="2381" spans="22:24" x14ac:dyDescent="0.25">
      <c r="V2381" s="21"/>
      <c r="W2381" s="7"/>
      <c r="X2381" s="7"/>
    </row>
    <row r="2382" spans="22:24" x14ac:dyDescent="0.25">
      <c r="V2382" s="21"/>
      <c r="W2382" s="7"/>
      <c r="X2382" s="7"/>
    </row>
    <row r="2383" spans="22:24" x14ac:dyDescent="0.25">
      <c r="V2383" s="21"/>
      <c r="W2383" s="7"/>
      <c r="X2383" s="7"/>
    </row>
    <row r="2384" spans="22:24" x14ac:dyDescent="0.25">
      <c r="V2384" s="21"/>
      <c r="W2384" s="7"/>
      <c r="X2384" s="7"/>
    </row>
    <row r="2385" spans="22:24" x14ac:dyDescent="0.25">
      <c r="V2385" s="21"/>
      <c r="W2385" s="7"/>
      <c r="X2385" s="7"/>
    </row>
    <row r="2386" spans="22:24" x14ac:dyDescent="0.25">
      <c r="V2386" s="21"/>
      <c r="W2386" s="7"/>
      <c r="X2386" s="7"/>
    </row>
    <row r="2387" spans="22:24" x14ac:dyDescent="0.25">
      <c r="V2387" s="21"/>
      <c r="W2387" s="7"/>
      <c r="X2387" s="7"/>
    </row>
    <row r="2388" spans="22:24" x14ac:dyDescent="0.25">
      <c r="V2388" s="21"/>
      <c r="W2388" s="7"/>
      <c r="X2388" s="7"/>
    </row>
    <row r="2389" spans="22:24" x14ac:dyDescent="0.25">
      <c r="V2389" s="21"/>
      <c r="W2389" s="7"/>
      <c r="X2389" s="7"/>
    </row>
    <row r="2390" spans="22:24" x14ac:dyDescent="0.25">
      <c r="V2390" s="21"/>
      <c r="W2390" s="7"/>
      <c r="X2390" s="7"/>
    </row>
    <row r="2391" spans="22:24" x14ac:dyDescent="0.25">
      <c r="V2391" s="21"/>
      <c r="W2391" s="7"/>
      <c r="X2391" s="7"/>
    </row>
    <row r="2392" spans="22:24" x14ac:dyDescent="0.25">
      <c r="V2392" s="21"/>
      <c r="W2392" s="7"/>
      <c r="X2392" s="7"/>
    </row>
    <row r="2393" spans="22:24" x14ac:dyDescent="0.25">
      <c r="V2393" s="21"/>
      <c r="W2393" s="7"/>
      <c r="X2393" s="7"/>
    </row>
    <row r="2394" spans="22:24" x14ac:dyDescent="0.25">
      <c r="V2394" s="21"/>
      <c r="W2394" s="7"/>
      <c r="X2394" s="7"/>
    </row>
    <row r="2395" spans="22:24" x14ac:dyDescent="0.25">
      <c r="V2395" s="21"/>
      <c r="W2395" s="7"/>
      <c r="X2395" s="7"/>
    </row>
    <row r="2396" spans="22:24" x14ac:dyDescent="0.25">
      <c r="V2396" s="21"/>
      <c r="W2396" s="7"/>
      <c r="X2396" s="7"/>
    </row>
    <row r="2397" spans="22:24" x14ac:dyDescent="0.25">
      <c r="V2397" s="21"/>
      <c r="W2397" s="7"/>
      <c r="X2397" s="7"/>
    </row>
    <row r="2398" spans="22:24" x14ac:dyDescent="0.25">
      <c r="V2398" s="21"/>
      <c r="W2398" s="7"/>
      <c r="X2398" s="7"/>
    </row>
    <row r="2399" spans="22:24" x14ac:dyDescent="0.25">
      <c r="V2399" s="21"/>
      <c r="W2399" s="7"/>
      <c r="X2399" s="7"/>
    </row>
    <row r="2400" spans="22:24" x14ac:dyDescent="0.25">
      <c r="V2400" s="21"/>
      <c r="W2400" s="7"/>
      <c r="X2400" s="7"/>
    </row>
    <row r="2401" spans="22:24" x14ac:dyDescent="0.25">
      <c r="V2401" s="21"/>
      <c r="W2401" s="7"/>
      <c r="X2401" s="7"/>
    </row>
    <row r="2402" spans="22:24" x14ac:dyDescent="0.25">
      <c r="V2402" s="21"/>
      <c r="W2402" s="7"/>
      <c r="X2402" s="7"/>
    </row>
    <row r="2403" spans="22:24" x14ac:dyDescent="0.25">
      <c r="V2403" s="21"/>
      <c r="W2403" s="7"/>
      <c r="X2403" s="7"/>
    </row>
    <row r="2404" spans="22:24" x14ac:dyDescent="0.25">
      <c r="V2404" s="21"/>
      <c r="W2404" s="7"/>
      <c r="X2404" s="7"/>
    </row>
    <row r="2405" spans="22:24" x14ac:dyDescent="0.25">
      <c r="V2405" s="21"/>
      <c r="W2405" s="7"/>
      <c r="X2405" s="7"/>
    </row>
    <row r="2406" spans="22:24" x14ac:dyDescent="0.25">
      <c r="V2406" s="21"/>
      <c r="W2406" s="7"/>
      <c r="X2406" s="7"/>
    </row>
    <row r="2407" spans="22:24" x14ac:dyDescent="0.25">
      <c r="V2407" s="21"/>
      <c r="W2407" s="7"/>
      <c r="X2407" s="7"/>
    </row>
    <row r="2408" spans="22:24" x14ac:dyDescent="0.25">
      <c r="V2408" s="21"/>
      <c r="W2408" s="7"/>
      <c r="X2408" s="7"/>
    </row>
    <row r="2409" spans="22:24" x14ac:dyDescent="0.25">
      <c r="V2409" s="21"/>
      <c r="W2409" s="7"/>
      <c r="X2409" s="7"/>
    </row>
    <row r="2410" spans="22:24" x14ac:dyDescent="0.25">
      <c r="V2410" s="21"/>
      <c r="W2410" s="7"/>
      <c r="X2410" s="7"/>
    </row>
    <row r="2411" spans="22:24" x14ac:dyDescent="0.25">
      <c r="V2411" s="21"/>
      <c r="W2411" s="7"/>
      <c r="X2411" s="7"/>
    </row>
    <row r="2412" spans="22:24" x14ac:dyDescent="0.25">
      <c r="V2412" s="21"/>
      <c r="W2412" s="7"/>
      <c r="X2412" s="7"/>
    </row>
    <row r="2413" spans="22:24" x14ac:dyDescent="0.25">
      <c r="V2413" s="21"/>
      <c r="W2413" s="7"/>
      <c r="X2413" s="7"/>
    </row>
    <row r="2414" spans="22:24" x14ac:dyDescent="0.25">
      <c r="V2414" s="21"/>
      <c r="W2414" s="7"/>
      <c r="X2414" s="7"/>
    </row>
    <row r="2415" spans="22:24" x14ac:dyDescent="0.25">
      <c r="V2415" s="21"/>
      <c r="W2415" s="7"/>
      <c r="X2415" s="7"/>
    </row>
    <row r="2416" spans="22:24" x14ac:dyDescent="0.25">
      <c r="V2416" s="21"/>
      <c r="W2416" s="7"/>
      <c r="X2416" s="7"/>
    </row>
    <row r="2417" spans="22:24" x14ac:dyDescent="0.25">
      <c r="V2417" s="21"/>
      <c r="W2417" s="7"/>
      <c r="X2417" s="7"/>
    </row>
    <row r="2418" spans="22:24" x14ac:dyDescent="0.25">
      <c r="V2418" s="21"/>
      <c r="W2418" s="7"/>
      <c r="X2418" s="7"/>
    </row>
    <row r="2419" spans="22:24" x14ac:dyDescent="0.25">
      <c r="V2419" s="21"/>
      <c r="W2419" s="7"/>
      <c r="X2419" s="7"/>
    </row>
    <row r="2420" spans="22:24" x14ac:dyDescent="0.25">
      <c r="V2420" s="21"/>
      <c r="W2420" s="7"/>
      <c r="X2420" s="7"/>
    </row>
    <row r="2421" spans="22:24" x14ac:dyDescent="0.25">
      <c r="V2421" s="21"/>
      <c r="W2421" s="7"/>
      <c r="X2421" s="7"/>
    </row>
    <row r="2422" spans="22:24" x14ac:dyDescent="0.25">
      <c r="V2422" s="21"/>
      <c r="W2422" s="7"/>
      <c r="X2422" s="7"/>
    </row>
    <row r="2423" spans="22:24" x14ac:dyDescent="0.25">
      <c r="V2423" s="21"/>
      <c r="W2423" s="7"/>
      <c r="X2423" s="7"/>
    </row>
    <row r="2424" spans="22:24" x14ac:dyDescent="0.25">
      <c r="V2424" s="21"/>
      <c r="W2424" s="7"/>
      <c r="X2424" s="7"/>
    </row>
    <row r="2425" spans="22:24" x14ac:dyDescent="0.25">
      <c r="V2425" s="21"/>
      <c r="W2425" s="7"/>
      <c r="X2425" s="7"/>
    </row>
    <row r="2426" spans="22:24" x14ac:dyDescent="0.25">
      <c r="V2426" s="21"/>
      <c r="W2426" s="7"/>
      <c r="X2426" s="7"/>
    </row>
    <row r="2427" spans="22:24" x14ac:dyDescent="0.25">
      <c r="V2427" s="21"/>
      <c r="W2427" s="7"/>
      <c r="X2427" s="7"/>
    </row>
    <row r="2428" spans="22:24" x14ac:dyDescent="0.25">
      <c r="V2428" s="21"/>
      <c r="W2428" s="7"/>
      <c r="X2428" s="7"/>
    </row>
    <row r="2429" spans="22:24" x14ac:dyDescent="0.25">
      <c r="V2429" s="21"/>
      <c r="W2429" s="7"/>
      <c r="X2429" s="7"/>
    </row>
    <row r="2430" spans="22:24" x14ac:dyDescent="0.25">
      <c r="V2430" s="21"/>
      <c r="W2430" s="7"/>
      <c r="X2430" s="7"/>
    </row>
    <row r="2431" spans="22:24" x14ac:dyDescent="0.25">
      <c r="V2431" s="21"/>
      <c r="W2431" s="7"/>
      <c r="X2431" s="7"/>
    </row>
    <row r="2432" spans="22:24" x14ac:dyDescent="0.25">
      <c r="V2432" s="21"/>
      <c r="W2432" s="7"/>
      <c r="X2432" s="7"/>
    </row>
    <row r="2433" spans="22:24" x14ac:dyDescent="0.25">
      <c r="V2433" s="21"/>
      <c r="W2433" s="7"/>
      <c r="X2433" s="7"/>
    </row>
    <row r="2434" spans="22:24" x14ac:dyDescent="0.25">
      <c r="V2434" s="21"/>
      <c r="W2434" s="7"/>
      <c r="X2434" s="7"/>
    </row>
    <row r="2435" spans="22:24" x14ac:dyDescent="0.25">
      <c r="V2435" s="21"/>
      <c r="W2435" s="7"/>
      <c r="X2435" s="7"/>
    </row>
    <row r="2436" spans="22:24" x14ac:dyDescent="0.25">
      <c r="V2436" s="21"/>
      <c r="W2436" s="7"/>
      <c r="X2436" s="7"/>
    </row>
    <row r="2437" spans="22:24" x14ac:dyDescent="0.25">
      <c r="V2437" s="21"/>
      <c r="W2437" s="7"/>
      <c r="X2437" s="7"/>
    </row>
    <row r="2438" spans="22:24" x14ac:dyDescent="0.25">
      <c r="V2438" s="21"/>
      <c r="W2438" s="7"/>
      <c r="X2438" s="7"/>
    </row>
    <row r="2439" spans="22:24" x14ac:dyDescent="0.25">
      <c r="V2439" s="21"/>
      <c r="W2439" s="7"/>
      <c r="X2439" s="7"/>
    </row>
    <row r="2440" spans="22:24" x14ac:dyDescent="0.25">
      <c r="V2440" s="21"/>
      <c r="W2440" s="7"/>
      <c r="X2440" s="7"/>
    </row>
    <row r="2441" spans="22:24" x14ac:dyDescent="0.25">
      <c r="V2441" s="21"/>
      <c r="W2441" s="7"/>
      <c r="X2441" s="7"/>
    </row>
    <row r="2442" spans="22:24" x14ac:dyDescent="0.25">
      <c r="V2442" s="21"/>
      <c r="W2442" s="7"/>
      <c r="X2442" s="7"/>
    </row>
    <row r="2443" spans="22:24" x14ac:dyDescent="0.25">
      <c r="V2443" s="21"/>
      <c r="W2443" s="7"/>
      <c r="X2443" s="7"/>
    </row>
    <row r="2444" spans="22:24" x14ac:dyDescent="0.25">
      <c r="V2444" s="21"/>
      <c r="W2444" s="7"/>
      <c r="X2444" s="7"/>
    </row>
    <row r="2445" spans="22:24" x14ac:dyDescent="0.25">
      <c r="V2445" s="21"/>
      <c r="W2445" s="7"/>
      <c r="X2445" s="7"/>
    </row>
    <row r="2446" spans="22:24" x14ac:dyDescent="0.25">
      <c r="V2446" s="21"/>
      <c r="W2446" s="7"/>
      <c r="X2446" s="7"/>
    </row>
    <row r="2447" spans="22:24" x14ac:dyDescent="0.25">
      <c r="V2447" s="21"/>
      <c r="W2447" s="7"/>
      <c r="X2447" s="7"/>
    </row>
    <row r="2448" spans="22:24" x14ac:dyDescent="0.25">
      <c r="V2448" s="21"/>
      <c r="W2448" s="7"/>
      <c r="X2448" s="7"/>
    </row>
    <row r="2449" spans="22:24" x14ac:dyDescent="0.25">
      <c r="V2449" s="21"/>
      <c r="W2449" s="7"/>
      <c r="X2449" s="7"/>
    </row>
    <row r="2450" spans="22:24" x14ac:dyDescent="0.25">
      <c r="V2450" s="21"/>
      <c r="W2450" s="7"/>
      <c r="X2450" s="7"/>
    </row>
    <row r="2451" spans="22:24" x14ac:dyDescent="0.25">
      <c r="V2451" s="21"/>
      <c r="W2451" s="7"/>
      <c r="X2451" s="7"/>
    </row>
    <row r="2452" spans="22:24" x14ac:dyDescent="0.25">
      <c r="V2452" s="21"/>
      <c r="W2452" s="7"/>
      <c r="X2452" s="7"/>
    </row>
    <row r="2453" spans="22:24" x14ac:dyDescent="0.25">
      <c r="V2453" s="21"/>
      <c r="W2453" s="7"/>
      <c r="X2453" s="7"/>
    </row>
    <row r="2454" spans="22:24" x14ac:dyDescent="0.25">
      <c r="V2454" s="21"/>
      <c r="W2454" s="7"/>
      <c r="X2454" s="7"/>
    </row>
    <row r="2455" spans="22:24" x14ac:dyDescent="0.25">
      <c r="V2455" s="21"/>
      <c r="W2455" s="7"/>
      <c r="X2455" s="7"/>
    </row>
    <row r="2456" spans="22:24" x14ac:dyDescent="0.25">
      <c r="V2456" s="21"/>
      <c r="W2456" s="7"/>
      <c r="X2456" s="7"/>
    </row>
    <row r="2457" spans="22:24" x14ac:dyDescent="0.25">
      <c r="V2457" s="21"/>
      <c r="W2457" s="7"/>
      <c r="X2457" s="7"/>
    </row>
    <row r="2458" spans="22:24" x14ac:dyDescent="0.25">
      <c r="V2458" s="21"/>
      <c r="W2458" s="7"/>
      <c r="X2458" s="7"/>
    </row>
    <row r="2459" spans="22:24" x14ac:dyDescent="0.25">
      <c r="V2459" s="21"/>
      <c r="W2459" s="7"/>
      <c r="X2459" s="7"/>
    </row>
    <row r="2460" spans="22:24" x14ac:dyDescent="0.25">
      <c r="V2460" s="21"/>
      <c r="W2460" s="7"/>
      <c r="X2460" s="7"/>
    </row>
    <row r="2461" spans="22:24" x14ac:dyDescent="0.25">
      <c r="V2461" s="21"/>
      <c r="W2461" s="7"/>
      <c r="X2461" s="7"/>
    </row>
    <row r="2462" spans="22:24" x14ac:dyDescent="0.25">
      <c r="V2462" s="21"/>
      <c r="W2462" s="7"/>
      <c r="X2462" s="7"/>
    </row>
    <row r="2463" spans="22:24" x14ac:dyDescent="0.25">
      <c r="V2463" s="21"/>
      <c r="W2463" s="7"/>
      <c r="X2463" s="7"/>
    </row>
    <row r="2464" spans="22:24" x14ac:dyDescent="0.25">
      <c r="V2464" s="21"/>
      <c r="W2464" s="7"/>
      <c r="X2464" s="7"/>
    </row>
    <row r="2465" spans="22:24" x14ac:dyDescent="0.25">
      <c r="V2465" s="21"/>
      <c r="W2465" s="7"/>
      <c r="X2465" s="7"/>
    </row>
    <row r="2466" spans="22:24" x14ac:dyDescent="0.25">
      <c r="V2466" s="21"/>
      <c r="W2466" s="7"/>
      <c r="X2466" s="7"/>
    </row>
    <row r="2467" spans="22:24" x14ac:dyDescent="0.25">
      <c r="V2467" s="21"/>
      <c r="W2467" s="7"/>
      <c r="X2467" s="7"/>
    </row>
    <row r="2468" spans="22:24" x14ac:dyDescent="0.25">
      <c r="V2468" s="21"/>
      <c r="W2468" s="7"/>
      <c r="X2468" s="7"/>
    </row>
    <row r="2469" spans="22:24" x14ac:dyDescent="0.25">
      <c r="V2469" s="21"/>
      <c r="W2469" s="7"/>
      <c r="X2469" s="7"/>
    </row>
    <row r="2470" spans="22:24" x14ac:dyDescent="0.25">
      <c r="V2470" s="21"/>
      <c r="W2470" s="7"/>
      <c r="X2470" s="7"/>
    </row>
    <row r="2471" spans="22:24" x14ac:dyDescent="0.25">
      <c r="V2471" s="21"/>
      <c r="W2471" s="7"/>
      <c r="X2471" s="7"/>
    </row>
    <row r="2472" spans="22:24" x14ac:dyDescent="0.25">
      <c r="V2472" s="21"/>
      <c r="W2472" s="7"/>
      <c r="X2472" s="7"/>
    </row>
    <row r="2473" spans="22:24" x14ac:dyDescent="0.25">
      <c r="V2473" s="21"/>
      <c r="W2473" s="7"/>
      <c r="X2473" s="7"/>
    </row>
    <row r="2474" spans="22:24" x14ac:dyDescent="0.25">
      <c r="V2474" s="21"/>
      <c r="W2474" s="7"/>
      <c r="X2474" s="7"/>
    </row>
    <row r="2475" spans="22:24" x14ac:dyDescent="0.25">
      <c r="V2475" s="21"/>
      <c r="W2475" s="7"/>
      <c r="X2475" s="7"/>
    </row>
    <row r="2476" spans="22:24" x14ac:dyDescent="0.25">
      <c r="V2476" s="21"/>
      <c r="W2476" s="7"/>
      <c r="X2476" s="7"/>
    </row>
    <row r="2477" spans="22:24" x14ac:dyDescent="0.25">
      <c r="V2477" s="21"/>
      <c r="W2477" s="7"/>
      <c r="X2477" s="7"/>
    </row>
    <row r="2478" spans="22:24" x14ac:dyDescent="0.25">
      <c r="V2478" s="21"/>
      <c r="W2478" s="7"/>
      <c r="X2478" s="7"/>
    </row>
    <row r="2479" spans="22:24" x14ac:dyDescent="0.25">
      <c r="V2479" s="21"/>
      <c r="W2479" s="7"/>
      <c r="X2479" s="7"/>
    </row>
    <row r="2480" spans="22:24" x14ac:dyDescent="0.25">
      <c r="V2480" s="21"/>
      <c r="W2480" s="7"/>
      <c r="X2480" s="7"/>
    </row>
    <row r="2481" spans="22:24" x14ac:dyDescent="0.25">
      <c r="V2481" s="21"/>
      <c r="W2481" s="7"/>
      <c r="X2481" s="7"/>
    </row>
    <row r="2482" spans="22:24" x14ac:dyDescent="0.25">
      <c r="V2482" s="21"/>
      <c r="W2482" s="7"/>
      <c r="X2482" s="7"/>
    </row>
    <row r="2483" spans="22:24" x14ac:dyDescent="0.25">
      <c r="V2483" s="21"/>
      <c r="W2483" s="7"/>
      <c r="X2483" s="7"/>
    </row>
    <row r="2484" spans="22:24" x14ac:dyDescent="0.25">
      <c r="V2484" s="21"/>
      <c r="W2484" s="7"/>
      <c r="X2484" s="7"/>
    </row>
    <row r="2485" spans="22:24" x14ac:dyDescent="0.25">
      <c r="V2485" s="21"/>
      <c r="W2485" s="7"/>
      <c r="X2485" s="7"/>
    </row>
    <row r="2486" spans="22:24" x14ac:dyDescent="0.25">
      <c r="V2486" s="21"/>
      <c r="W2486" s="7"/>
      <c r="X2486" s="7"/>
    </row>
    <row r="2487" spans="22:24" x14ac:dyDescent="0.25">
      <c r="V2487" s="21"/>
      <c r="W2487" s="7"/>
      <c r="X2487" s="7"/>
    </row>
    <row r="2488" spans="22:24" x14ac:dyDescent="0.25">
      <c r="V2488" s="21"/>
      <c r="W2488" s="7"/>
      <c r="X2488" s="7"/>
    </row>
    <row r="2489" spans="22:24" x14ac:dyDescent="0.25">
      <c r="V2489" s="21"/>
      <c r="W2489" s="7"/>
      <c r="X2489" s="7"/>
    </row>
    <row r="2490" spans="22:24" x14ac:dyDescent="0.25">
      <c r="V2490" s="21"/>
      <c r="W2490" s="7"/>
      <c r="X2490" s="7"/>
    </row>
    <row r="2491" spans="22:24" x14ac:dyDescent="0.25">
      <c r="V2491" s="21"/>
      <c r="W2491" s="7"/>
      <c r="X2491" s="7"/>
    </row>
    <row r="2492" spans="22:24" x14ac:dyDescent="0.25">
      <c r="V2492" s="21"/>
      <c r="W2492" s="7"/>
      <c r="X2492" s="7"/>
    </row>
    <row r="2493" spans="22:24" x14ac:dyDescent="0.25">
      <c r="V2493" s="21"/>
      <c r="W2493" s="7"/>
      <c r="X2493" s="7"/>
    </row>
    <row r="2494" spans="22:24" x14ac:dyDescent="0.25">
      <c r="V2494" s="21"/>
      <c r="W2494" s="7"/>
      <c r="X2494" s="7"/>
    </row>
    <row r="2495" spans="22:24" x14ac:dyDescent="0.25">
      <c r="V2495" s="21"/>
      <c r="W2495" s="7"/>
      <c r="X2495" s="7"/>
    </row>
    <row r="2496" spans="22:24" x14ac:dyDescent="0.25">
      <c r="V2496" s="21"/>
      <c r="W2496" s="7"/>
      <c r="X2496" s="7"/>
    </row>
    <row r="2497" spans="22:24" x14ac:dyDescent="0.25">
      <c r="V2497" s="21"/>
      <c r="W2497" s="7"/>
      <c r="X2497" s="7"/>
    </row>
    <row r="2498" spans="22:24" x14ac:dyDescent="0.25">
      <c r="V2498" s="21"/>
      <c r="W2498" s="7"/>
      <c r="X2498" s="7"/>
    </row>
    <row r="2499" spans="22:24" x14ac:dyDescent="0.25">
      <c r="V2499" s="21"/>
      <c r="W2499" s="7"/>
      <c r="X2499" s="7"/>
    </row>
    <row r="2500" spans="22:24" x14ac:dyDescent="0.25">
      <c r="V2500" s="21"/>
      <c r="W2500" s="7"/>
      <c r="X2500" s="7"/>
    </row>
    <row r="2501" spans="22:24" x14ac:dyDescent="0.25">
      <c r="V2501" s="21"/>
      <c r="W2501" s="7"/>
      <c r="X2501" s="7"/>
    </row>
    <row r="2502" spans="22:24" x14ac:dyDescent="0.25">
      <c r="V2502" s="21"/>
      <c r="W2502" s="7"/>
      <c r="X2502" s="7"/>
    </row>
    <row r="2503" spans="22:24" x14ac:dyDescent="0.25">
      <c r="V2503" s="21"/>
      <c r="W2503" s="7"/>
      <c r="X2503" s="7"/>
    </row>
    <row r="2504" spans="22:24" x14ac:dyDescent="0.25">
      <c r="V2504" s="21"/>
      <c r="W2504" s="7"/>
      <c r="X2504" s="7"/>
    </row>
    <row r="2505" spans="22:24" x14ac:dyDescent="0.25">
      <c r="V2505" s="21"/>
      <c r="W2505" s="7"/>
      <c r="X2505" s="7"/>
    </row>
    <row r="2506" spans="22:24" x14ac:dyDescent="0.25">
      <c r="V2506" s="21"/>
      <c r="W2506" s="7"/>
      <c r="X2506" s="7"/>
    </row>
    <row r="2507" spans="22:24" x14ac:dyDescent="0.25">
      <c r="V2507" s="21"/>
      <c r="W2507" s="7"/>
      <c r="X2507" s="7"/>
    </row>
    <row r="2508" spans="22:24" x14ac:dyDescent="0.25">
      <c r="V2508" s="21"/>
      <c r="W2508" s="7"/>
      <c r="X2508" s="7"/>
    </row>
    <row r="2509" spans="22:24" x14ac:dyDescent="0.25">
      <c r="V2509" s="21"/>
      <c r="W2509" s="7"/>
      <c r="X2509" s="7"/>
    </row>
    <row r="2510" spans="22:24" x14ac:dyDescent="0.25">
      <c r="V2510" s="21"/>
      <c r="W2510" s="7"/>
      <c r="X2510" s="7"/>
    </row>
    <row r="2511" spans="22:24" x14ac:dyDescent="0.25">
      <c r="V2511" s="21"/>
      <c r="W2511" s="7"/>
      <c r="X2511" s="7"/>
    </row>
    <row r="2512" spans="22:24" x14ac:dyDescent="0.25">
      <c r="V2512" s="21"/>
      <c r="W2512" s="7"/>
      <c r="X2512" s="7"/>
    </row>
    <row r="2513" spans="22:24" x14ac:dyDescent="0.25">
      <c r="V2513" s="21"/>
      <c r="W2513" s="7"/>
      <c r="X2513" s="7"/>
    </row>
    <row r="2514" spans="22:24" x14ac:dyDescent="0.25">
      <c r="V2514" s="21"/>
      <c r="W2514" s="7"/>
      <c r="X2514" s="7"/>
    </row>
    <row r="2515" spans="22:24" x14ac:dyDescent="0.25">
      <c r="V2515" s="21"/>
      <c r="W2515" s="7"/>
      <c r="X2515" s="7"/>
    </row>
    <row r="2516" spans="22:24" x14ac:dyDescent="0.25">
      <c r="V2516" s="21"/>
      <c r="W2516" s="7"/>
      <c r="X2516" s="7"/>
    </row>
    <row r="2517" spans="22:24" x14ac:dyDescent="0.25">
      <c r="V2517" s="21"/>
      <c r="W2517" s="7"/>
      <c r="X2517" s="7"/>
    </row>
    <row r="2518" spans="22:24" x14ac:dyDescent="0.25">
      <c r="V2518" s="21"/>
      <c r="W2518" s="7"/>
      <c r="X2518" s="7"/>
    </row>
    <row r="2519" spans="22:24" x14ac:dyDescent="0.25">
      <c r="V2519" s="21"/>
      <c r="W2519" s="7"/>
      <c r="X2519" s="7"/>
    </row>
    <row r="2520" spans="22:24" x14ac:dyDescent="0.25">
      <c r="V2520" s="21"/>
      <c r="W2520" s="7"/>
      <c r="X2520" s="7"/>
    </row>
    <row r="2521" spans="22:24" x14ac:dyDescent="0.25">
      <c r="V2521" s="21"/>
      <c r="W2521" s="7"/>
      <c r="X2521" s="7"/>
    </row>
    <row r="2522" spans="22:24" x14ac:dyDescent="0.25">
      <c r="V2522" s="21"/>
      <c r="W2522" s="7"/>
      <c r="X2522" s="7"/>
    </row>
    <row r="2523" spans="22:24" x14ac:dyDescent="0.25">
      <c r="V2523" s="21"/>
      <c r="W2523" s="7"/>
      <c r="X2523" s="7"/>
    </row>
    <row r="2524" spans="22:24" x14ac:dyDescent="0.25">
      <c r="V2524" s="21"/>
      <c r="W2524" s="7"/>
      <c r="X2524" s="7"/>
    </row>
    <row r="2525" spans="22:24" x14ac:dyDescent="0.25">
      <c r="V2525" s="21"/>
      <c r="W2525" s="7"/>
      <c r="X2525" s="7"/>
    </row>
    <row r="2526" spans="22:24" x14ac:dyDescent="0.25">
      <c r="V2526" s="21"/>
      <c r="W2526" s="7"/>
      <c r="X2526" s="7"/>
    </row>
    <row r="2527" spans="22:24" x14ac:dyDescent="0.25">
      <c r="V2527" s="21"/>
      <c r="W2527" s="7"/>
      <c r="X2527" s="7"/>
    </row>
    <row r="2528" spans="22:24" x14ac:dyDescent="0.25">
      <c r="V2528" s="21"/>
      <c r="W2528" s="7"/>
      <c r="X2528" s="7"/>
    </row>
    <row r="2529" spans="22:24" x14ac:dyDescent="0.25">
      <c r="V2529" s="21"/>
      <c r="W2529" s="7"/>
      <c r="X2529" s="7"/>
    </row>
    <row r="2530" spans="22:24" x14ac:dyDescent="0.25">
      <c r="V2530" s="21"/>
      <c r="W2530" s="7"/>
      <c r="X2530" s="7"/>
    </row>
    <row r="2531" spans="22:24" x14ac:dyDescent="0.25">
      <c r="V2531" s="21"/>
      <c r="W2531" s="7"/>
      <c r="X2531" s="7"/>
    </row>
    <row r="2532" spans="22:24" x14ac:dyDescent="0.25">
      <c r="V2532" s="21"/>
      <c r="W2532" s="7"/>
      <c r="X2532" s="7"/>
    </row>
    <row r="2533" spans="22:24" x14ac:dyDescent="0.25">
      <c r="V2533" s="21"/>
      <c r="W2533" s="7"/>
      <c r="X2533" s="7"/>
    </row>
    <row r="2534" spans="22:24" x14ac:dyDescent="0.25">
      <c r="V2534" s="21"/>
      <c r="W2534" s="7"/>
      <c r="X2534" s="7"/>
    </row>
    <row r="2535" spans="22:24" x14ac:dyDescent="0.25">
      <c r="V2535" s="21"/>
      <c r="W2535" s="7"/>
      <c r="X2535" s="7"/>
    </row>
    <row r="2536" spans="22:24" x14ac:dyDescent="0.25">
      <c r="V2536" s="21"/>
      <c r="W2536" s="7"/>
      <c r="X2536" s="7"/>
    </row>
    <row r="2537" spans="22:24" x14ac:dyDescent="0.25">
      <c r="V2537" s="21"/>
      <c r="W2537" s="7"/>
      <c r="X2537" s="7"/>
    </row>
    <row r="2538" spans="22:24" x14ac:dyDescent="0.25">
      <c r="V2538" s="21"/>
      <c r="W2538" s="7"/>
      <c r="X2538" s="7"/>
    </row>
    <row r="2539" spans="22:24" x14ac:dyDescent="0.25">
      <c r="V2539" s="21"/>
      <c r="W2539" s="7"/>
      <c r="X2539" s="7"/>
    </row>
    <row r="2540" spans="22:24" x14ac:dyDescent="0.25">
      <c r="V2540" s="21"/>
      <c r="W2540" s="7"/>
      <c r="X2540" s="7"/>
    </row>
    <row r="2541" spans="22:24" x14ac:dyDescent="0.25">
      <c r="V2541" s="21"/>
      <c r="W2541" s="7"/>
      <c r="X2541" s="7"/>
    </row>
    <row r="2542" spans="22:24" x14ac:dyDescent="0.25">
      <c r="V2542" s="21"/>
      <c r="W2542" s="7"/>
      <c r="X2542" s="7"/>
    </row>
    <row r="2543" spans="22:24" x14ac:dyDescent="0.25">
      <c r="V2543" s="21"/>
      <c r="W2543" s="7"/>
      <c r="X2543" s="7"/>
    </row>
    <row r="2544" spans="22:24" x14ac:dyDescent="0.25">
      <c r="V2544" s="21"/>
      <c r="W2544" s="7"/>
      <c r="X2544" s="7"/>
    </row>
    <row r="2545" spans="22:24" x14ac:dyDescent="0.25">
      <c r="V2545" s="21"/>
      <c r="W2545" s="7"/>
      <c r="X2545" s="7"/>
    </row>
    <row r="2546" spans="22:24" x14ac:dyDescent="0.25">
      <c r="V2546" s="21"/>
      <c r="W2546" s="7"/>
      <c r="X2546" s="7"/>
    </row>
    <row r="2547" spans="22:24" x14ac:dyDescent="0.25">
      <c r="V2547" s="21"/>
      <c r="W2547" s="7"/>
      <c r="X2547" s="7"/>
    </row>
    <row r="2548" spans="22:24" x14ac:dyDescent="0.25">
      <c r="V2548" s="21"/>
      <c r="W2548" s="7"/>
      <c r="X2548" s="7"/>
    </row>
    <row r="2549" spans="22:24" x14ac:dyDescent="0.25">
      <c r="V2549" s="21"/>
      <c r="W2549" s="7"/>
      <c r="X2549" s="7"/>
    </row>
    <row r="2550" spans="22:24" x14ac:dyDescent="0.25">
      <c r="V2550" s="21"/>
      <c r="W2550" s="7"/>
      <c r="X2550" s="7"/>
    </row>
    <row r="2551" spans="22:24" x14ac:dyDescent="0.25">
      <c r="V2551" s="21"/>
      <c r="W2551" s="7"/>
      <c r="X2551" s="7"/>
    </row>
    <row r="2552" spans="22:24" x14ac:dyDescent="0.25">
      <c r="V2552" s="21"/>
      <c r="W2552" s="7"/>
      <c r="X2552" s="7"/>
    </row>
    <row r="2553" spans="22:24" x14ac:dyDescent="0.25">
      <c r="V2553" s="21"/>
      <c r="W2553" s="7"/>
      <c r="X2553" s="7"/>
    </row>
    <row r="2554" spans="22:24" x14ac:dyDescent="0.25">
      <c r="V2554" s="21"/>
      <c r="W2554" s="7"/>
      <c r="X2554" s="7"/>
    </row>
    <row r="2555" spans="22:24" x14ac:dyDescent="0.25">
      <c r="V2555" s="21"/>
      <c r="W2555" s="7"/>
      <c r="X2555" s="7"/>
    </row>
    <row r="2556" spans="22:24" x14ac:dyDescent="0.25">
      <c r="V2556" s="21"/>
      <c r="W2556" s="7"/>
      <c r="X2556" s="7"/>
    </row>
    <row r="2557" spans="22:24" x14ac:dyDescent="0.25">
      <c r="V2557" s="21"/>
      <c r="W2557" s="7"/>
      <c r="X2557" s="7"/>
    </row>
    <row r="2558" spans="22:24" x14ac:dyDescent="0.25">
      <c r="V2558" s="21"/>
      <c r="W2558" s="7"/>
      <c r="X2558" s="7"/>
    </row>
    <row r="2559" spans="22:24" x14ac:dyDescent="0.25">
      <c r="V2559" s="21"/>
      <c r="W2559" s="7"/>
      <c r="X2559" s="7"/>
    </row>
    <row r="2560" spans="22:24" x14ac:dyDescent="0.25">
      <c r="V2560" s="21"/>
      <c r="W2560" s="7"/>
      <c r="X2560" s="7"/>
    </row>
    <row r="2561" spans="22:24" x14ac:dyDescent="0.25">
      <c r="V2561" s="21"/>
      <c r="W2561" s="7"/>
      <c r="X2561" s="7"/>
    </row>
    <row r="2562" spans="22:24" x14ac:dyDescent="0.25">
      <c r="V2562" s="21"/>
      <c r="W2562" s="7"/>
      <c r="X2562" s="7"/>
    </row>
    <row r="2563" spans="22:24" x14ac:dyDescent="0.25">
      <c r="V2563" s="21"/>
      <c r="W2563" s="7"/>
      <c r="X2563" s="7"/>
    </row>
    <row r="2564" spans="22:24" x14ac:dyDescent="0.25">
      <c r="V2564" s="21"/>
      <c r="W2564" s="7"/>
      <c r="X2564" s="7"/>
    </row>
    <row r="2565" spans="22:24" x14ac:dyDescent="0.25">
      <c r="V2565" s="21"/>
      <c r="W2565" s="7"/>
      <c r="X2565" s="7"/>
    </row>
    <row r="2566" spans="22:24" x14ac:dyDescent="0.25">
      <c r="V2566" s="21"/>
      <c r="W2566" s="7"/>
      <c r="X2566" s="7"/>
    </row>
    <row r="2567" spans="22:24" x14ac:dyDescent="0.25">
      <c r="V2567" s="21"/>
      <c r="W2567" s="7"/>
      <c r="X2567" s="7"/>
    </row>
    <row r="2568" spans="22:24" x14ac:dyDescent="0.25">
      <c r="V2568" s="21"/>
      <c r="W2568" s="7"/>
      <c r="X2568" s="7"/>
    </row>
    <row r="2569" spans="22:24" x14ac:dyDescent="0.25">
      <c r="V2569" s="21"/>
      <c r="W2569" s="7"/>
      <c r="X2569" s="7"/>
    </row>
    <row r="2570" spans="22:24" x14ac:dyDescent="0.25">
      <c r="V2570" s="21"/>
      <c r="W2570" s="7"/>
      <c r="X2570" s="7"/>
    </row>
    <row r="2571" spans="22:24" x14ac:dyDescent="0.25">
      <c r="V2571" s="21"/>
      <c r="W2571" s="7"/>
      <c r="X2571" s="7"/>
    </row>
    <row r="2572" spans="22:24" x14ac:dyDescent="0.25">
      <c r="V2572" s="21"/>
      <c r="W2572" s="7"/>
      <c r="X2572" s="7"/>
    </row>
    <row r="2573" spans="22:24" x14ac:dyDescent="0.25">
      <c r="V2573" s="21"/>
      <c r="W2573" s="7"/>
      <c r="X2573" s="7"/>
    </row>
    <row r="2574" spans="22:24" x14ac:dyDescent="0.25">
      <c r="V2574" s="21"/>
      <c r="W2574" s="7"/>
      <c r="X2574" s="7"/>
    </row>
    <row r="2575" spans="22:24" x14ac:dyDescent="0.25">
      <c r="V2575" s="21"/>
      <c r="W2575" s="7"/>
      <c r="X2575" s="7"/>
    </row>
    <row r="2576" spans="22:24" x14ac:dyDescent="0.25">
      <c r="V2576" s="21"/>
      <c r="W2576" s="7"/>
      <c r="X2576" s="7"/>
    </row>
    <row r="2577" spans="22:24" x14ac:dyDescent="0.25">
      <c r="V2577" s="21"/>
      <c r="W2577" s="7"/>
      <c r="X2577" s="7"/>
    </row>
    <row r="2578" spans="22:24" x14ac:dyDescent="0.25">
      <c r="V2578" s="21"/>
      <c r="W2578" s="7"/>
      <c r="X2578" s="7"/>
    </row>
    <row r="2579" spans="22:24" x14ac:dyDescent="0.25">
      <c r="V2579" s="21"/>
      <c r="W2579" s="7"/>
      <c r="X2579" s="7"/>
    </row>
    <row r="2580" spans="22:24" x14ac:dyDescent="0.25">
      <c r="V2580" s="21"/>
      <c r="W2580" s="7"/>
      <c r="X2580" s="7"/>
    </row>
    <row r="2581" spans="22:24" x14ac:dyDescent="0.25">
      <c r="V2581" s="21"/>
      <c r="W2581" s="7"/>
      <c r="X2581" s="7"/>
    </row>
    <row r="2582" spans="22:24" x14ac:dyDescent="0.25">
      <c r="V2582" s="21"/>
      <c r="W2582" s="7"/>
      <c r="X2582" s="7"/>
    </row>
    <row r="2583" spans="22:24" x14ac:dyDescent="0.25">
      <c r="V2583" s="21"/>
      <c r="W2583" s="7"/>
      <c r="X2583" s="7"/>
    </row>
    <row r="2584" spans="22:24" x14ac:dyDescent="0.25">
      <c r="V2584" s="21"/>
      <c r="W2584" s="7"/>
      <c r="X2584" s="7"/>
    </row>
    <row r="2585" spans="22:24" x14ac:dyDescent="0.25">
      <c r="V2585" s="21"/>
      <c r="W2585" s="7"/>
      <c r="X2585" s="7"/>
    </row>
    <row r="2586" spans="22:24" x14ac:dyDescent="0.25">
      <c r="V2586" s="21"/>
      <c r="W2586" s="7"/>
      <c r="X2586" s="7"/>
    </row>
    <row r="2587" spans="22:24" x14ac:dyDescent="0.25">
      <c r="V2587" s="21"/>
      <c r="W2587" s="7"/>
      <c r="X2587" s="7"/>
    </row>
    <row r="2588" spans="22:24" x14ac:dyDescent="0.25">
      <c r="V2588" s="21"/>
      <c r="W2588" s="7"/>
      <c r="X2588" s="7"/>
    </row>
    <row r="2589" spans="22:24" x14ac:dyDescent="0.25">
      <c r="V2589" s="21"/>
      <c r="W2589" s="7"/>
      <c r="X2589" s="7"/>
    </row>
    <row r="2590" spans="22:24" x14ac:dyDescent="0.25">
      <c r="V2590" s="21"/>
      <c r="W2590" s="7"/>
      <c r="X2590" s="7"/>
    </row>
    <row r="2591" spans="22:24" x14ac:dyDescent="0.25">
      <c r="V2591" s="21"/>
      <c r="W2591" s="7"/>
      <c r="X2591" s="7"/>
    </row>
    <row r="2592" spans="22:24" x14ac:dyDescent="0.25">
      <c r="V2592" s="21"/>
      <c r="W2592" s="7"/>
      <c r="X2592" s="7"/>
    </row>
    <row r="2593" spans="22:24" x14ac:dyDescent="0.25">
      <c r="V2593" s="21"/>
      <c r="W2593" s="7"/>
      <c r="X2593" s="7"/>
    </row>
    <row r="2594" spans="22:24" x14ac:dyDescent="0.25">
      <c r="V2594" s="21"/>
      <c r="W2594" s="7"/>
      <c r="X2594" s="7"/>
    </row>
    <row r="2595" spans="22:24" x14ac:dyDescent="0.25">
      <c r="V2595" s="21"/>
      <c r="W2595" s="7"/>
      <c r="X2595" s="7"/>
    </row>
    <row r="2596" spans="22:24" x14ac:dyDescent="0.25">
      <c r="V2596" s="21"/>
      <c r="W2596" s="7"/>
      <c r="X2596" s="7"/>
    </row>
    <row r="2597" spans="22:24" x14ac:dyDescent="0.25">
      <c r="V2597" s="21"/>
      <c r="W2597" s="7"/>
      <c r="X2597" s="7"/>
    </row>
    <row r="2598" spans="22:24" x14ac:dyDescent="0.25">
      <c r="V2598" s="21"/>
      <c r="W2598" s="7"/>
      <c r="X2598" s="7"/>
    </row>
    <row r="2599" spans="22:24" x14ac:dyDescent="0.25">
      <c r="V2599" s="21"/>
      <c r="W2599" s="7"/>
      <c r="X2599" s="7"/>
    </row>
    <row r="2600" spans="22:24" x14ac:dyDescent="0.25">
      <c r="V2600" s="21"/>
      <c r="W2600" s="7"/>
      <c r="X2600" s="7"/>
    </row>
    <row r="2601" spans="22:24" x14ac:dyDescent="0.25">
      <c r="V2601" s="21"/>
      <c r="W2601" s="7"/>
      <c r="X2601" s="7"/>
    </row>
    <row r="2602" spans="22:24" x14ac:dyDescent="0.25">
      <c r="V2602" s="21"/>
      <c r="W2602" s="7"/>
      <c r="X2602" s="7"/>
    </row>
    <row r="2603" spans="22:24" x14ac:dyDescent="0.25">
      <c r="V2603" s="21"/>
      <c r="W2603" s="7"/>
      <c r="X2603" s="7"/>
    </row>
    <row r="2604" spans="22:24" x14ac:dyDescent="0.25">
      <c r="V2604" s="21"/>
      <c r="W2604" s="7"/>
      <c r="X2604" s="7"/>
    </row>
    <row r="2605" spans="22:24" x14ac:dyDescent="0.25">
      <c r="V2605" s="21"/>
      <c r="W2605" s="7"/>
      <c r="X2605" s="7"/>
    </row>
    <row r="2606" spans="22:24" x14ac:dyDescent="0.25">
      <c r="V2606" s="21"/>
      <c r="W2606" s="7"/>
      <c r="X2606" s="7"/>
    </row>
    <row r="2607" spans="22:24" x14ac:dyDescent="0.25">
      <c r="V2607" s="21"/>
      <c r="W2607" s="7"/>
      <c r="X2607" s="7"/>
    </row>
    <row r="2608" spans="22:24" x14ac:dyDescent="0.25">
      <c r="V2608" s="21"/>
      <c r="W2608" s="7"/>
      <c r="X2608" s="7"/>
    </row>
    <row r="2609" spans="22:24" x14ac:dyDescent="0.25">
      <c r="V2609" s="21"/>
      <c r="W2609" s="7"/>
      <c r="X2609" s="7"/>
    </row>
    <row r="2610" spans="22:24" x14ac:dyDescent="0.25">
      <c r="V2610" s="21"/>
      <c r="W2610" s="7"/>
      <c r="X2610" s="7"/>
    </row>
    <row r="2611" spans="22:24" x14ac:dyDescent="0.25">
      <c r="V2611" s="21"/>
      <c r="W2611" s="7"/>
      <c r="X2611" s="7"/>
    </row>
    <row r="2612" spans="22:24" x14ac:dyDescent="0.25">
      <c r="V2612" s="21"/>
      <c r="W2612" s="7"/>
      <c r="X2612" s="7"/>
    </row>
    <row r="2613" spans="22:24" x14ac:dyDescent="0.25">
      <c r="V2613" s="21"/>
      <c r="W2613" s="7"/>
      <c r="X2613" s="7"/>
    </row>
    <row r="2614" spans="22:24" x14ac:dyDescent="0.25">
      <c r="V2614" s="21"/>
      <c r="W2614" s="7"/>
      <c r="X2614" s="7"/>
    </row>
    <row r="2615" spans="22:24" x14ac:dyDescent="0.25">
      <c r="V2615" s="21"/>
      <c r="W2615" s="7"/>
      <c r="X2615" s="7"/>
    </row>
    <row r="2616" spans="22:24" x14ac:dyDescent="0.25">
      <c r="V2616" s="21"/>
      <c r="W2616" s="7"/>
      <c r="X2616" s="7"/>
    </row>
    <row r="2617" spans="22:24" x14ac:dyDescent="0.25">
      <c r="V2617" s="21"/>
      <c r="W2617" s="7"/>
      <c r="X2617" s="7"/>
    </row>
    <row r="2618" spans="22:24" x14ac:dyDescent="0.25">
      <c r="V2618" s="21"/>
      <c r="W2618" s="7"/>
      <c r="X2618" s="7"/>
    </row>
    <row r="2619" spans="22:24" x14ac:dyDescent="0.25">
      <c r="V2619" s="21"/>
      <c r="W2619" s="7"/>
      <c r="X2619" s="7"/>
    </row>
    <row r="2620" spans="22:24" x14ac:dyDescent="0.25">
      <c r="V2620" s="21"/>
      <c r="W2620" s="7"/>
      <c r="X2620" s="7"/>
    </row>
    <row r="2621" spans="22:24" x14ac:dyDescent="0.25">
      <c r="V2621" s="21"/>
      <c r="W2621" s="7"/>
      <c r="X2621" s="7"/>
    </row>
    <row r="2622" spans="22:24" x14ac:dyDescent="0.25">
      <c r="V2622" s="21"/>
      <c r="W2622" s="7"/>
      <c r="X2622" s="7"/>
    </row>
    <row r="2623" spans="22:24" x14ac:dyDescent="0.25">
      <c r="V2623" s="21"/>
      <c r="W2623" s="7"/>
      <c r="X2623" s="7"/>
    </row>
    <row r="2624" spans="22:24" x14ac:dyDescent="0.25">
      <c r="V2624" s="21"/>
      <c r="W2624" s="7"/>
      <c r="X2624" s="7"/>
    </row>
    <row r="2625" spans="22:24" x14ac:dyDescent="0.25">
      <c r="V2625" s="21"/>
      <c r="W2625" s="7"/>
      <c r="X2625" s="7"/>
    </row>
    <row r="2626" spans="22:24" x14ac:dyDescent="0.25">
      <c r="V2626" s="21"/>
      <c r="W2626" s="7"/>
      <c r="X2626" s="7"/>
    </row>
    <row r="2627" spans="22:24" x14ac:dyDescent="0.25">
      <c r="V2627" s="21"/>
      <c r="W2627" s="7"/>
      <c r="X2627" s="7"/>
    </row>
    <row r="2628" spans="22:24" x14ac:dyDescent="0.25">
      <c r="V2628" s="21"/>
      <c r="W2628" s="7"/>
      <c r="X2628" s="7"/>
    </row>
    <row r="2629" spans="22:24" x14ac:dyDescent="0.25">
      <c r="V2629" s="21"/>
      <c r="W2629" s="7"/>
      <c r="X2629" s="7"/>
    </row>
    <row r="2630" spans="22:24" x14ac:dyDescent="0.25">
      <c r="V2630" s="21"/>
      <c r="W2630" s="7"/>
      <c r="X2630" s="7"/>
    </row>
    <row r="2631" spans="22:24" x14ac:dyDescent="0.25">
      <c r="V2631" s="21"/>
      <c r="W2631" s="7"/>
      <c r="X2631" s="7"/>
    </row>
    <row r="2632" spans="22:24" x14ac:dyDescent="0.25">
      <c r="V2632" s="21"/>
      <c r="W2632" s="7"/>
      <c r="X2632" s="7"/>
    </row>
    <row r="2633" spans="22:24" x14ac:dyDescent="0.25">
      <c r="V2633" s="21"/>
      <c r="W2633" s="7"/>
      <c r="X2633" s="7"/>
    </row>
    <row r="2634" spans="22:24" x14ac:dyDescent="0.25">
      <c r="V2634" s="21"/>
      <c r="W2634" s="7"/>
      <c r="X2634" s="7"/>
    </row>
    <row r="2635" spans="22:24" x14ac:dyDescent="0.25">
      <c r="V2635" s="21"/>
      <c r="W2635" s="7"/>
      <c r="X2635" s="7"/>
    </row>
    <row r="2636" spans="22:24" x14ac:dyDescent="0.25">
      <c r="V2636" s="21"/>
      <c r="W2636" s="7"/>
      <c r="X2636" s="7"/>
    </row>
    <row r="2637" spans="22:24" x14ac:dyDescent="0.25">
      <c r="V2637" s="21"/>
      <c r="W2637" s="7"/>
      <c r="X2637" s="7"/>
    </row>
    <row r="2638" spans="22:24" x14ac:dyDescent="0.25">
      <c r="V2638" s="21"/>
      <c r="W2638" s="7"/>
      <c r="X2638" s="7"/>
    </row>
    <row r="2639" spans="22:24" x14ac:dyDescent="0.25">
      <c r="V2639" s="21"/>
      <c r="W2639" s="7"/>
      <c r="X2639" s="7"/>
    </row>
    <row r="2640" spans="22:24" x14ac:dyDescent="0.25">
      <c r="V2640" s="21"/>
      <c r="W2640" s="7"/>
      <c r="X2640" s="7"/>
    </row>
    <row r="2641" spans="22:24" x14ac:dyDescent="0.25">
      <c r="V2641" s="21"/>
      <c r="W2641" s="7"/>
      <c r="X2641" s="7"/>
    </row>
    <row r="2642" spans="22:24" x14ac:dyDescent="0.25">
      <c r="V2642" s="21"/>
      <c r="W2642" s="7"/>
      <c r="X2642" s="7"/>
    </row>
    <row r="2643" spans="22:24" x14ac:dyDescent="0.25">
      <c r="V2643" s="21"/>
      <c r="W2643" s="7"/>
      <c r="X2643" s="7"/>
    </row>
    <row r="2644" spans="22:24" x14ac:dyDescent="0.25">
      <c r="V2644" s="21"/>
      <c r="W2644" s="7"/>
      <c r="X2644" s="7"/>
    </row>
    <row r="2645" spans="22:24" x14ac:dyDescent="0.25">
      <c r="V2645" s="21"/>
      <c r="W2645" s="7"/>
      <c r="X2645" s="7"/>
    </row>
    <row r="2646" spans="22:24" x14ac:dyDescent="0.25">
      <c r="V2646" s="21"/>
      <c r="W2646" s="7"/>
      <c r="X2646" s="7"/>
    </row>
    <row r="2647" spans="22:24" x14ac:dyDescent="0.25">
      <c r="V2647" s="21"/>
      <c r="W2647" s="7"/>
      <c r="X2647" s="7"/>
    </row>
    <row r="2648" spans="22:24" x14ac:dyDescent="0.25">
      <c r="V2648" s="21"/>
      <c r="W2648" s="7"/>
      <c r="X2648" s="7"/>
    </row>
    <row r="2649" spans="22:24" x14ac:dyDescent="0.25">
      <c r="V2649" s="21"/>
      <c r="W2649" s="7"/>
      <c r="X2649" s="7"/>
    </row>
    <row r="2650" spans="22:24" x14ac:dyDescent="0.25">
      <c r="V2650" s="21"/>
      <c r="W2650" s="7"/>
      <c r="X2650" s="7"/>
    </row>
    <row r="2651" spans="22:24" x14ac:dyDescent="0.25">
      <c r="V2651" s="21"/>
      <c r="W2651" s="7"/>
      <c r="X2651" s="7"/>
    </row>
    <row r="2652" spans="22:24" x14ac:dyDescent="0.25">
      <c r="V2652" s="21"/>
      <c r="W2652" s="7"/>
      <c r="X2652" s="7"/>
    </row>
    <row r="2653" spans="22:24" x14ac:dyDescent="0.25">
      <c r="V2653" s="21"/>
      <c r="W2653" s="7"/>
      <c r="X2653" s="7"/>
    </row>
    <row r="2654" spans="22:24" x14ac:dyDescent="0.25">
      <c r="V2654" s="21"/>
      <c r="W2654" s="7"/>
      <c r="X2654" s="7"/>
    </row>
    <row r="2655" spans="22:24" x14ac:dyDescent="0.25">
      <c r="V2655" s="21"/>
      <c r="W2655" s="7"/>
      <c r="X2655" s="7"/>
    </row>
    <row r="2656" spans="22:24" x14ac:dyDescent="0.25">
      <c r="V2656" s="21"/>
      <c r="W2656" s="7"/>
      <c r="X2656" s="7"/>
    </row>
    <row r="2657" spans="22:24" x14ac:dyDescent="0.25">
      <c r="V2657" s="21"/>
      <c r="W2657" s="7"/>
      <c r="X2657" s="7"/>
    </row>
    <row r="2658" spans="22:24" x14ac:dyDescent="0.25">
      <c r="V2658" s="21"/>
      <c r="W2658" s="7"/>
      <c r="X2658" s="7"/>
    </row>
    <row r="2659" spans="22:24" x14ac:dyDescent="0.25">
      <c r="V2659" s="21"/>
      <c r="W2659" s="7"/>
      <c r="X2659" s="7"/>
    </row>
    <row r="2660" spans="22:24" x14ac:dyDescent="0.25">
      <c r="V2660" s="21"/>
      <c r="W2660" s="7"/>
      <c r="X2660" s="7"/>
    </row>
    <row r="2661" spans="22:24" x14ac:dyDescent="0.25">
      <c r="V2661" s="21"/>
      <c r="W2661" s="7"/>
      <c r="X2661" s="7"/>
    </row>
    <row r="2662" spans="22:24" x14ac:dyDescent="0.25">
      <c r="V2662" s="21"/>
      <c r="W2662" s="7"/>
      <c r="X2662" s="7"/>
    </row>
    <row r="2663" spans="22:24" x14ac:dyDescent="0.25">
      <c r="V2663" s="21"/>
      <c r="W2663" s="7"/>
      <c r="X2663" s="7"/>
    </row>
    <row r="2664" spans="22:24" x14ac:dyDescent="0.25">
      <c r="V2664" s="21"/>
      <c r="W2664" s="7"/>
      <c r="X2664" s="7"/>
    </row>
    <row r="2665" spans="22:24" x14ac:dyDescent="0.25">
      <c r="V2665" s="21"/>
      <c r="W2665" s="7"/>
      <c r="X2665" s="7"/>
    </row>
    <row r="2666" spans="22:24" x14ac:dyDescent="0.25">
      <c r="V2666" s="21"/>
      <c r="W2666" s="7"/>
      <c r="X2666" s="7"/>
    </row>
    <row r="2667" spans="22:24" x14ac:dyDescent="0.25">
      <c r="V2667" s="21"/>
      <c r="W2667" s="7"/>
      <c r="X2667" s="7"/>
    </row>
    <row r="2668" spans="22:24" x14ac:dyDescent="0.25">
      <c r="V2668" s="21"/>
      <c r="W2668" s="7"/>
      <c r="X2668" s="7"/>
    </row>
    <row r="2669" spans="22:24" x14ac:dyDescent="0.25">
      <c r="V2669" s="21"/>
      <c r="W2669" s="7"/>
      <c r="X2669" s="7"/>
    </row>
    <row r="2670" spans="22:24" x14ac:dyDescent="0.25">
      <c r="V2670" s="21"/>
      <c r="W2670" s="7"/>
      <c r="X2670" s="7"/>
    </row>
    <row r="2671" spans="22:24" x14ac:dyDescent="0.25">
      <c r="V2671" s="21"/>
      <c r="W2671" s="7"/>
      <c r="X2671" s="7"/>
    </row>
    <row r="2672" spans="22:24" x14ac:dyDescent="0.25">
      <c r="V2672" s="21"/>
      <c r="W2672" s="7"/>
      <c r="X2672" s="7"/>
    </row>
    <row r="2673" spans="22:24" x14ac:dyDescent="0.25">
      <c r="V2673" s="21"/>
      <c r="W2673" s="7"/>
      <c r="X2673" s="7"/>
    </row>
    <row r="2674" spans="22:24" x14ac:dyDescent="0.25">
      <c r="V2674" s="21"/>
      <c r="W2674" s="7"/>
      <c r="X2674" s="7"/>
    </row>
    <row r="2675" spans="22:24" x14ac:dyDescent="0.25">
      <c r="V2675" s="21"/>
      <c r="W2675" s="7"/>
      <c r="X2675" s="7"/>
    </row>
    <row r="2676" spans="22:24" x14ac:dyDescent="0.25">
      <c r="V2676" s="21"/>
      <c r="W2676" s="7"/>
      <c r="X2676" s="7"/>
    </row>
    <row r="2677" spans="22:24" x14ac:dyDescent="0.25">
      <c r="V2677" s="21"/>
      <c r="W2677" s="7"/>
      <c r="X2677" s="7"/>
    </row>
    <row r="2678" spans="22:24" x14ac:dyDescent="0.25">
      <c r="V2678" s="21"/>
      <c r="W2678" s="7"/>
      <c r="X2678" s="7"/>
    </row>
    <row r="2679" spans="22:24" x14ac:dyDescent="0.25">
      <c r="V2679" s="21"/>
      <c r="W2679" s="7"/>
      <c r="X2679" s="7"/>
    </row>
    <row r="2680" spans="22:24" x14ac:dyDescent="0.25">
      <c r="V2680" s="21"/>
      <c r="W2680" s="7"/>
      <c r="X2680" s="7"/>
    </row>
    <row r="2681" spans="22:24" x14ac:dyDescent="0.25">
      <c r="V2681" s="21"/>
      <c r="W2681" s="7"/>
      <c r="X2681" s="7"/>
    </row>
    <row r="2682" spans="22:24" x14ac:dyDescent="0.25">
      <c r="V2682" s="21"/>
      <c r="W2682" s="7"/>
      <c r="X2682" s="7"/>
    </row>
    <row r="2683" spans="22:24" x14ac:dyDescent="0.25">
      <c r="V2683" s="21"/>
      <c r="W2683" s="7"/>
      <c r="X2683" s="7"/>
    </row>
    <row r="2684" spans="22:24" x14ac:dyDescent="0.25">
      <c r="V2684" s="21"/>
      <c r="W2684" s="7"/>
      <c r="X2684" s="7"/>
    </row>
    <row r="2685" spans="22:24" x14ac:dyDescent="0.25">
      <c r="V2685" s="21"/>
      <c r="W2685" s="7"/>
      <c r="X2685" s="7"/>
    </row>
    <row r="2686" spans="22:24" x14ac:dyDescent="0.25">
      <c r="V2686" s="21"/>
      <c r="W2686" s="7"/>
      <c r="X2686" s="7"/>
    </row>
    <row r="2687" spans="22:24" x14ac:dyDescent="0.25">
      <c r="V2687" s="21"/>
      <c r="W2687" s="7"/>
      <c r="X2687" s="7"/>
    </row>
    <row r="2688" spans="22:24" x14ac:dyDescent="0.25">
      <c r="V2688" s="21"/>
      <c r="W2688" s="7"/>
      <c r="X2688" s="7"/>
    </row>
    <row r="2689" spans="22:24" x14ac:dyDescent="0.25">
      <c r="V2689" s="21"/>
      <c r="W2689" s="7"/>
      <c r="X2689" s="7"/>
    </row>
    <row r="2690" spans="22:24" x14ac:dyDescent="0.25">
      <c r="V2690" s="21"/>
      <c r="W2690" s="7"/>
      <c r="X2690" s="7"/>
    </row>
    <row r="2691" spans="22:24" x14ac:dyDescent="0.25">
      <c r="V2691" s="21"/>
      <c r="W2691" s="7"/>
      <c r="X2691" s="7"/>
    </row>
    <row r="2692" spans="22:24" x14ac:dyDescent="0.25">
      <c r="V2692" s="21"/>
      <c r="W2692" s="7"/>
      <c r="X2692" s="7"/>
    </row>
    <row r="2693" spans="22:24" x14ac:dyDescent="0.25">
      <c r="V2693" s="21"/>
      <c r="W2693" s="7"/>
      <c r="X2693" s="7"/>
    </row>
    <row r="2694" spans="22:24" x14ac:dyDescent="0.25">
      <c r="V2694" s="21"/>
      <c r="W2694" s="7"/>
      <c r="X2694" s="7"/>
    </row>
    <row r="2695" spans="22:24" x14ac:dyDescent="0.25">
      <c r="V2695" s="21"/>
      <c r="W2695" s="7"/>
      <c r="X2695" s="7"/>
    </row>
    <row r="2696" spans="22:24" x14ac:dyDescent="0.25">
      <c r="V2696" s="21"/>
      <c r="W2696" s="7"/>
      <c r="X2696" s="7"/>
    </row>
    <row r="2697" spans="22:24" x14ac:dyDescent="0.25">
      <c r="V2697" s="21"/>
      <c r="W2697" s="7"/>
      <c r="X2697" s="7"/>
    </row>
    <row r="2698" spans="22:24" x14ac:dyDescent="0.25">
      <c r="V2698" s="21"/>
      <c r="W2698" s="7"/>
      <c r="X2698" s="7"/>
    </row>
    <row r="2699" spans="22:24" x14ac:dyDescent="0.25">
      <c r="V2699" s="21"/>
      <c r="W2699" s="7"/>
      <c r="X2699" s="7"/>
    </row>
    <row r="2700" spans="22:24" x14ac:dyDescent="0.25">
      <c r="V2700" s="21"/>
      <c r="W2700" s="7"/>
      <c r="X2700" s="7"/>
    </row>
    <row r="2701" spans="22:24" x14ac:dyDescent="0.25">
      <c r="V2701" s="21"/>
      <c r="W2701" s="7"/>
      <c r="X2701" s="7"/>
    </row>
    <row r="2702" spans="22:24" x14ac:dyDescent="0.25">
      <c r="V2702" s="21"/>
      <c r="W2702" s="7"/>
      <c r="X2702" s="7"/>
    </row>
    <row r="2703" spans="22:24" x14ac:dyDescent="0.25">
      <c r="V2703" s="21"/>
      <c r="W2703" s="7"/>
      <c r="X2703" s="7"/>
    </row>
    <row r="2704" spans="22:24" x14ac:dyDescent="0.25">
      <c r="V2704" s="21"/>
      <c r="W2704" s="7"/>
      <c r="X2704" s="7"/>
    </row>
    <row r="2705" spans="22:24" x14ac:dyDescent="0.25">
      <c r="V2705" s="21"/>
      <c r="W2705" s="7"/>
      <c r="X2705" s="7"/>
    </row>
    <row r="2706" spans="22:24" x14ac:dyDescent="0.25">
      <c r="V2706" s="21"/>
      <c r="W2706" s="7"/>
      <c r="X2706" s="7"/>
    </row>
    <row r="2707" spans="22:24" x14ac:dyDescent="0.25">
      <c r="V2707" s="21"/>
      <c r="W2707" s="7"/>
      <c r="X2707" s="7"/>
    </row>
    <row r="2708" spans="22:24" x14ac:dyDescent="0.25">
      <c r="V2708" s="21"/>
      <c r="W2708" s="7"/>
      <c r="X2708" s="7"/>
    </row>
    <row r="2709" spans="22:24" x14ac:dyDescent="0.25">
      <c r="V2709" s="21"/>
      <c r="W2709" s="7"/>
      <c r="X2709" s="7"/>
    </row>
    <row r="2710" spans="22:24" x14ac:dyDescent="0.25">
      <c r="V2710" s="21"/>
      <c r="W2710" s="7"/>
      <c r="X2710" s="7"/>
    </row>
    <row r="2711" spans="22:24" x14ac:dyDescent="0.25">
      <c r="V2711" s="21"/>
      <c r="W2711" s="7"/>
      <c r="X2711" s="7"/>
    </row>
    <row r="2712" spans="22:24" x14ac:dyDescent="0.25">
      <c r="V2712" s="21"/>
      <c r="W2712" s="7"/>
      <c r="X2712" s="7"/>
    </row>
    <row r="2713" spans="22:24" x14ac:dyDescent="0.25">
      <c r="V2713" s="21"/>
      <c r="W2713" s="7"/>
      <c r="X2713" s="7"/>
    </row>
    <row r="2714" spans="22:24" x14ac:dyDescent="0.25">
      <c r="V2714" s="21"/>
      <c r="W2714" s="7"/>
      <c r="X2714" s="7"/>
    </row>
    <row r="2715" spans="22:24" x14ac:dyDescent="0.25">
      <c r="V2715" s="21"/>
      <c r="W2715" s="7"/>
      <c r="X2715" s="7"/>
    </row>
    <row r="2716" spans="22:24" x14ac:dyDescent="0.25">
      <c r="V2716" s="21"/>
      <c r="W2716" s="7"/>
      <c r="X2716" s="7"/>
    </row>
    <row r="2717" spans="22:24" x14ac:dyDescent="0.25">
      <c r="V2717" s="21"/>
      <c r="W2717" s="7"/>
      <c r="X2717" s="7"/>
    </row>
    <row r="2718" spans="22:24" x14ac:dyDescent="0.25">
      <c r="V2718" s="21"/>
      <c r="W2718" s="7"/>
      <c r="X2718" s="7"/>
    </row>
    <row r="2719" spans="22:24" x14ac:dyDescent="0.25">
      <c r="V2719" s="21"/>
      <c r="W2719" s="7"/>
      <c r="X2719" s="7"/>
    </row>
    <row r="2720" spans="22:24" x14ac:dyDescent="0.25">
      <c r="V2720" s="21"/>
      <c r="W2720" s="7"/>
      <c r="X2720" s="7"/>
    </row>
    <row r="2721" spans="22:24" x14ac:dyDescent="0.25">
      <c r="V2721" s="21"/>
      <c r="W2721" s="7"/>
      <c r="X2721" s="7"/>
    </row>
    <row r="2722" spans="22:24" x14ac:dyDescent="0.25">
      <c r="V2722" s="21"/>
      <c r="W2722" s="7"/>
      <c r="X2722" s="7"/>
    </row>
    <row r="2723" spans="22:24" x14ac:dyDescent="0.25">
      <c r="V2723" s="21"/>
      <c r="W2723" s="7"/>
      <c r="X2723" s="7"/>
    </row>
    <row r="2724" spans="22:24" x14ac:dyDescent="0.25">
      <c r="V2724" s="21"/>
      <c r="W2724" s="7"/>
      <c r="X2724" s="7"/>
    </row>
    <row r="2725" spans="22:24" x14ac:dyDescent="0.25">
      <c r="V2725" s="21"/>
      <c r="W2725" s="7"/>
      <c r="X2725" s="7"/>
    </row>
    <row r="2726" spans="22:24" x14ac:dyDescent="0.25">
      <c r="V2726" s="21"/>
      <c r="W2726" s="7"/>
      <c r="X2726" s="7"/>
    </row>
    <row r="2727" spans="22:24" x14ac:dyDescent="0.25">
      <c r="V2727" s="21"/>
      <c r="W2727" s="7"/>
      <c r="X2727" s="7"/>
    </row>
    <row r="2728" spans="22:24" x14ac:dyDescent="0.25">
      <c r="V2728" s="21"/>
      <c r="W2728" s="7"/>
      <c r="X2728" s="7"/>
    </row>
    <row r="2729" spans="22:24" x14ac:dyDescent="0.25">
      <c r="V2729" s="21"/>
      <c r="W2729" s="7"/>
      <c r="X2729" s="7"/>
    </row>
    <row r="2730" spans="22:24" x14ac:dyDescent="0.25">
      <c r="V2730" s="21"/>
      <c r="W2730" s="7"/>
      <c r="X2730" s="7"/>
    </row>
    <row r="2731" spans="22:24" x14ac:dyDescent="0.25">
      <c r="V2731" s="21"/>
      <c r="W2731" s="7"/>
      <c r="X2731" s="7"/>
    </row>
    <row r="2732" spans="22:24" x14ac:dyDescent="0.25">
      <c r="V2732" s="21"/>
      <c r="W2732" s="7"/>
      <c r="X2732" s="7"/>
    </row>
    <row r="2733" spans="22:24" x14ac:dyDescent="0.25">
      <c r="V2733" s="21"/>
      <c r="W2733" s="7"/>
      <c r="X2733" s="7"/>
    </row>
    <row r="2734" spans="22:24" x14ac:dyDescent="0.25">
      <c r="V2734" s="21"/>
      <c r="W2734" s="7"/>
      <c r="X2734" s="7"/>
    </row>
    <row r="2735" spans="22:24" x14ac:dyDescent="0.25">
      <c r="V2735" s="21"/>
      <c r="W2735" s="7"/>
      <c r="X2735" s="7"/>
    </row>
    <row r="2736" spans="22:24" x14ac:dyDescent="0.25">
      <c r="V2736" s="21"/>
      <c r="W2736" s="7"/>
      <c r="X2736" s="7"/>
    </row>
    <row r="2737" spans="22:24" x14ac:dyDescent="0.25">
      <c r="V2737" s="21"/>
      <c r="W2737" s="7"/>
      <c r="X2737" s="7"/>
    </row>
    <row r="2738" spans="22:24" x14ac:dyDescent="0.25">
      <c r="V2738" s="21"/>
      <c r="W2738" s="7"/>
      <c r="X2738" s="7"/>
    </row>
    <row r="2739" spans="22:24" x14ac:dyDescent="0.25">
      <c r="V2739" s="21"/>
      <c r="W2739" s="7"/>
      <c r="X2739" s="7"/>
    </row>
    <row r="2740" spans="22:24" x14ac:dyDescent="0.25">
      <c r="V2740" s="21"/>
      <c r="W2740" s="7"/>
      <c r="X2740" s="7"/>
    </row>
    <row r="2741" spans="22:24" x14ac:dyDescent="0.25">
      <c r="V2741" s="21"/>
      <c r="W2741" s="7"/>
      <c r="X2741" s="7"/>
    </row>
    <row r="2742" spans="22:24" x14ac:dyDescent="0.25">
      <c r="V2742" s="21"/>
      <c r="W2742" s="7"/>
      <c r="X2742" s="7"/>
    </row>
    <row r="2743" spans="22:24" x14ac:dyDescent="0.25">
      <c r="V2743" s="21"/>
      <c r="W2743" s="7"/>
      <c r="X2743" s="7"/>
    </row>
    <row r="2744" spans="22:24" x14ac:dyDescent="0.25">
      <c r="V2744" s="21"/>
      <c r="W2744" s="7"/>
      <c r="X2744" s="7"/>
    </row>
    <row r="2745" spans="22:24" x14ac:dyDescent="0.25">
      <c r="V2745" s="21"/>
      <c r="W2745" s="7"/>
      <c r="X2745" s="7"/>
    </row>
    <row r="2746" spans="22:24" x14ac:dyDescent="0.25">
      <c r="V2746" s="21"/>
      <c r="W2746" s="7"/>
      <c r="X2746" s="7"/>
    </row>
    <row r="2747" spans="22:24" x14ac:dyDescent="0.25">
      <c r="V2747" s="21"/>
      <c r="W2747" s="7"/>
      <c r="X2747" s="7"/>
    </row>
    <row r="2748" spans="22:24" x14ac:dyDescent="0.25">
      <c r="V2748" s="21"/>
      <c r="W2748" s="7"/>
      <c r="X2748" s="7"/>
    </row>
    <row r="2749" spans="22:24" x14ac:dyDescent="0.25">
      <c r="V2749" s="21"/>
      <c r="W2749" s="7"/>
      <c r="X2749" s="7"/>
    </row>
    <row r="2750" spans="22:24" x14ac:dyDescent="0.25">
      <c r="V2750" s="21"/>
      <c r="W2750" s="7"/>
      <c r="X2750" s="7"/>
    </row>
    <row r="2751" spans="22:24" x14ac:dyDescent="0.25">
      <c r="V2751" s="21"/>
      <c r="W2751" s="7"/>
      <c r="X2751" s="7"/>
    </row>
    <row r="2752" spans="22:24" x14ac:dyDescent="0.25">
      <c r="V2752" s="21"/>
      <c r="W2752" s="7"/>
      <c r="X2752" s="7"/>
    </row>
    <row r="2753" spans="22:24" x14ac:dyDescent="0.25">
      <c r="V2753" s="21"/>
      <c r="W2753" s="7"/>
      <c r="X2753" s="7"/>
    </row>
    <row r="2754" spans="22:24" x14ac:dyDescent="0.25">
      <c r="V2754" s="21"/>
      <c r="W2754" s="7"/>
      <c r="X2754" s="7"/>
    </row>
    <row r="2755" spans="22:24" x14ac:dyDescent="0.25">
      <c r="V2755" s="21"/>
      <c r="W2755" s="7"/>
      <c r="X2755" s="7"/>
    </row>
    <row r="2756" spans="22:24" x14ac:dyDescent="0.25">
      <c r="V2756" s="21"/>
      <c r="W2756" s="7"/>
      <c r="X2756" s="7"/>
    </row>
    <row r="2757" spans="22:24" x14ac:dyDescent="0.25">
      <c r="V2757" s="21"/>
      <c r="W2757" s="7"/>
      <c r="X2757" s="7"/>
    </row>
    <row r="2758" spans="22:24" x14ac:dyDescent="0.25">
      <c r="V2758" s="21"/>
      <c r="W2758" s="7"/>
      <c r="X2758" s="7"/>
    </row>
    <row r="2759" spans="22:24" x14ac:dyDescent="0.25">
      <c r="V2759" s="21"/>
      <c r="W2759" s="7"/>
      <c r="X2759" s="7"/>
    </row>
    <row r="2760" spans="22:24" x14ac:dyDescent="0.25">
      <c r="V2760" s="21"/>
      <c r="W2760" s="7"/>
      <c r="X2760" s="7"/>
    </row>
    <row r="2761" spans="22:24" x14ac:dyDescent="0.25">
      <c r="V2761" s="21"/>
      <c r="W2761" s="7"/>
      <c r="X2761" s="7"/>
    </row>
    <row r="2762" spans="22:24" x14ac:dyDescent="0.25">
      <c r="V2762" s="21"/>
      <c r="W2762" s="7"/>
      <c r="X2762" s="7"/>
    </row>
    <row r="2763" spans="22:24" x14ac:dyDescent="0.25">
      <c r="V2763" s="21"/>
      <c r="W2763" s="7"/>
      <c r="X2763" s="7"/>
    </row>
    <row r="2764" spans="22:24" x14ac:dyDescent="0.25">
      <c r="V2764" s="21"/>
      <c r="W2764" s="7"/>
      <c r="X2764" s="7"/>
    </row>
    <row r="2765" spans="22:24" x14ac:dyDescent="0.25">
      <c r="V2765" s="21"/>
      <c r="W2765" s="7"/>
      <c r="X2765" s="7"/>
    </row>
    <row r="2766" spans="22:24" x14ac:dyDescent="0.25">
      <c r="V2766" s="21"/>
      <c r="W2766" s="7"/>
      <c r="X2766" s="7"/>
    </row>
    <row r="2767" spans="22:24" x14ac:dyDescent="0.25">
      <c r="V2767" s="21"/>
      <c r="W2767" s="7"/>
      <c r="X2767" s="7"/>
    </row>
    <row r="2768" spans="22:24" x14ac:dyDescent="0.25">
      <c r="V2768" s="21"/>
      <c r="W2768" s="7"/>
      <c r="X2768" s="7"/>
    </row>
    <row r="2769" spans="22:24" x14ac:dyDescent="0.25">
      <c r="V2769" s="21"/>
      <c r="W2769" s="7"/>
      <c r="X2769" s="7"/>
    </row>
    <row r="2770" spans="22:24" x14ac:dyDescent="0.25">
      <c r="V2770" s="21"/>
      <c r="W2770" s="7"/>
      <c r="X2770" s="7"/>
    </row>
    <row r="2771" spans="22:24" x14ac:dyDescent="0.25">
      <c r="V2771" s="21"/>
      <c r="W2771" s="7"/>
      <c r="X2771" s="7"/>
    </row>
    <row r="2772" spans="22:24" x14ac:dyDescent="0.25">
      <c r="V2772" s="21"/>
      <c r="W2772" s="7"/>
      <c r="X2772" s="7"/>
    </row>
    <row r="2773" spans="22:24" x14ac:dyDescent="0.25">
      <c r="V2773" s="21"/>
      <c r="W2773" s="7"/>
      <c r="X2773" s="7"/>
    </row>
    <row r="2774" spans="22:24" x14ac:dyDescent="0.25">
      <c r="V2774" s="21"/>
      <c r="W2774" s="7"/>
      <c r="X2774" s="7"/>
    </row>
    <row r="2775" spans="22:24" x14ac:dyDescent="0.25">
      <c r="V2775" s="21"/>
      <c r="W2775" s="7"/>
      <c r="X2775" s="7"/>
    </row>
    <row r="2776" spans="22:24" x14ac:dyDescent="0.25">
      <c r="V2776" s="21"/>
      <c r="W2776" s="7"/>
      <c r="X2776" s="7"/>
    </row>
    <row r="2777" spans="22:24" x14ac:dyDescent="0.25">
      <c r="V2777" s="21"/>
      <c r="W2777" s="7"/>
      <c r="X2777" s="7"/>
    </row>
    <row r="2778" spans="22:24" x14ac:dyDescent="0.25">
      <c r="V2778" s="21"/>
      <c r="W2778" s="7"/>
      <c r="X2778" s="7"/>
    </row>
    <row r="2779" spans="22:24" x14ac:dyDescent="0.25">
      <c r="V2779" s="21"/>
      <c r="W2779" s="7"/>
      <c r="X2779" s="7"/>
    </row>
    <row r="2780" spans="22:24" x14ac:dyDescent="0.25">
      <c r="V2780" s="21"/>
      <c r="W2780" s="7"/>
      <c r="X2780" s="7"/>
    </row>
    <row r="2781" spans="22:24" x14ac:dyDescent="0.25">
      <c r="V2781" s="21"/>
      <c r="W2781" s="7"/>
      <c r="X2781" s="7"/>
    </row>
    <row r="2782" spans="22:24" x14ac:dyDescent="0.25">
      <c r="V2782" s="21"/>
      <c r="W2782" s="7"/>
      <c r="X2782" s="7"/>
    </row>
    <row r="2783" spans="22:24" x14ac:dyDescent="0.25">
      <c r="V2783" s="21"/>
      <c r="W2783" s="7"/>
      <c r="X2783" s="7"/>
    </row>
    <row r="2784" spans="22:24" x14ac:dyDescent="0.25">
      <c r="V2784" s="21"/>
      <c r="W2784" s="7"/>
      <c r="X2784" s="7"/>
    </row>
    <row r="2785" spans="22:24" x14ac:dyDescent="0.25">
      <c r="V2785" s="21"/>
      <c r="W2785" s="7"/>
      <c r="X2785" s="7"/>
    </row>
    <row r="2786" spans="22:24" x14ac:dyDescent="0.25">
      <c r="V2786" s="21"/>
      <c r="W2786" s="7"/>
      <c r="X2786" s="7"/>
    </row>
    <row r="2787" spans="22:24" x14ac:dyDescent="0.25">
      <c r="V2787" s="21"/>
      <c r="W2787" s="7"/>
      <c r="X2787" s="7"/>
    </row>
    <row r="2788" spans="22:24" x14ac:dyDescent="0.25">
      <c r="V2788" s="21"/>
      <c r="W2788" s="7"/>
      <c r="X2788" s="7"/>
    </row>
    <row r="2789" spans="22:24" x14ac:dyDescent="0.25">
      <c r="V2789" s="21"/>
      <c r="W2789" s="7"/>
      <c r="X2789" s="7"/>
    </row>
    <row r="2790" spans="22:24" x14ac:dyDescent="0.25">
      <c r="V2790" s="21"/>
      <c r="W2790" s="7"/>
      <c r="X2790" s="7"/>
    </row>
    <row r="2791" spans="22:24" x14ac:dyDescent="0.25">
      <c r="V2791" s="21"/>
      <c r="W2791" s="7"/>
      <c r="X2791" s="7"/>
    </row>
    <row r="2792" spans="22:24" x14ac:dyDescent="0.25">
      <c r="V2792" s="21"/>
      <c r="W2792" s="7"/>
      <c r="X2792" s="7"/>
    </row>
    <row r="2793" spans="22:24" x14ac:dyDescent="0.25">
      <c r="V2793" s="21"/>
      <c r="W2793" s="7"/>
      <c r="X2793" s="7"/>
    </row>
    <row r="2794" spans="22:24" x14ac:dyDescent="0.25">
      <c r="V2794" s="21"/>
      <c r="W2794" s="7"/>
      <c r="X2794" s="7"/>
    </row>
    <row r="2795" spans="22:24" x14ac:dyDescent="0.25">
      <c r="V2795" s="21"/>
      <c r="W2795" s="7"/>
      <c r="X2795" s="7"/>
    </row>
    <row r="2796" spans="22:24" x14ac:dyDescent="0.25">
      <c r="V2796" s="21"/>
      <c r="W2796" s="7"/>
      <c r="X2796" s="7"/>
    </row>
    <row r="2797" spans="22:24" x14ac:dyDescent="0.25">
      <c r="V2797" s="21"/>
      <c r="W2797" s="7"/>
      <c r="X2797" s="7"/>
    </row>
    <row r="2798" spans="22:24" x14ac:dyDescent="0.25">
      <c r="V2798" s="21"/>
      <c r="W2798" s="7"/>
      <c r="X2798" s="7"/>
    </row>
    <row r="2799" spans="22:24" x14ac:dyDescent="0.25">
      <c r="V2799" s="21"/>
      <c r="W2799" s="7"/>
      <c r="X2799" s="7"/>
    </row>
    <row r="2800" spans="22:24" x14ac:dyDescent="0.25">
      <c r="V2800" s="21"/>
      <c r="W2800" s="7"/>
      <c r="X2800" s="7"/>
    </row>
    <row r="2801" spans="22:24" x14ac:dyDescent="0.25">
      <c r="V2801" s="21"/>
      <c r="W2801" s="7"/>
      <c r="X2801" s="7"/>
    </row>
    <row r="2802" spans="22:24" x14ac:dyDescent="0.25">
      <c r="V2802" s="21"/>
      <c r="W2802" s="7"/>
      <c r="X2802" s="7"/>
    </row>
    <row r="2803" spans="22:24" x14ac:dyDescent="0.25">
      <c r="V2803" s="21"/>
      <c r="W2803" s="7"/>
      <c r="X2803" s="7"/>
    </row>
    <row r="2804" spans="22:24" x14ac:dyDescent="0.25">
      <c r="V2804" s="21"/>
      <c r="W2804" s="7"/>
      <c r="X2804" s="7"/>
    </row>
    <row r="2805" spans="22:24" x14ac:dyDescent="0.25">
      <c r="V2805" s="21"/>
      <c r="W2805" s="7"/>
      <c r="X2805" s="7"/>
    </row>
    <row r="2806" spans="22:24" x14ac:dyDescent="0.25">
      <c r="V2806" s="21"/>
      <c r="W2806" s="7"/>
      <c r="X2806" s="7"/>
    </row>
    <row r="2807" spans="22:24" x14ac:dyDescent="0.25">
      <c r="V2807" s="21"/>
      <c r="W2807" s="7"/>
      <c r="X2807" s="7"/>
    </row>
    <row r="2808" spans="22:24" x14ac:dyDescent="0.25">
      <c r="V2808" s="21"/>
      <c r="W2808" s="7"/>
      <c r="X2808" s="7"/>
    </row>
    <row r="2809" spans="22:24" x14ac:dyDescent="0.25">
      <c r="V2809" s="21"/>
      <c r="W2809" s="7"/>
      <c r="X2809" s="7"/>
    </row>
    <row r="2810" spans="22:24" x14ac:dyDescent="0.25">
      <c r="V2810" s="21"/>
      <c r="W2810" s="7"/>
      <c r="X2810" s="7"/>
    </row>
    <row r="2811" spans="22:24" x14ac:dyDescent="0.25">
      <c r="V2811" s="21"/>
      <c r="W2811" s="7"/>
      <c r="X2811" s="7"/>
    </row>
    <row r="2812" spans="22:24" x14ac:dyDescent="0.25">
      <c r="V2812" s="21"/>
      <c r="W2812" s="7"/>
      <c r="X2812" s="7"/>
    </row>
    <row r="2813" spans="22:24" x14ac:dyDescent="0.25">
      <c r="V2813" s="21"/>
      <c r="W2813" s="7"/>
      <c r="X2813" s="7"/>
    </row>
    <row r="2814" spans="22:24" x14ac:dyDescent="0.25">
      <c r="V2814" s="21"/>
      <c r="W2814" s="7"/>
      <c r="X2814" s="7"/>
    </row>
    <row r="2815" spans="22:24" x14ac:dyDescent="0.25">
      <c r="V2815" s="21"/>
      <c r="W2815" s="7"/>
      <c r="X2815" s="7"/>
    </row>
    <row r="2816" spans="22:24" x14ac:dyDescent="0.25">
      <c r="V2816" s="21"/>
      <c r="W2816" s="7"/>
      <c r="X2816" s="7"/>
    </row>
    <row r="2817" spans="22:24" x14ac:dyDescent="0.25">
      <c r="V2817" s="21"/>
      <c r="W2817" s="7"/>
      <c r="X2817" s="7"/>
    </row>
    <row r="2818" spans="22:24" x14ac:dyDescent="0.25">
      <c r="V2818" s="21"/>
      <c r="W2818" s="7"/>
      <c r="X2818" s="7"/>
    </row>
    <row r="2819" spans="22:24" x14ac:dyDescent="0.25">
      <c r="V2819" s="21"/>
      <c r="W2819" s="7"/>
      <c r="X2819" s="7"/>
    </row>
    <row r="2820" spans="22:24" x14ac:dyDescent="0.25">
      <c r="V2820" s="21"/>
      <c r="W2820" s="7"/>
      <c r="X2820" s="7"/>
    </row>
    <row r="2821" spans="22:24" x14ac:dyDescent="0.25">
      <c r="V2821" s="21"/>
      <c r="W2821" s="7"/>
      <c r="X2821" s="7"/>
    </row>
    <row r="2822" spans="22:24" x14ac:dyDescent="0.25">
      <c r="V2822" s="21"/>
      <c r="W2822" s="7"/>
      <c r="X2822" s="7"/>
    </row>
    <row r="2823" spans="22:24" x14ac:dyDescent="0.25">
      <c r="V2823" s="21"/>
      <c r="W2823" s="7"/>
      <c r="X2823" s="7"/>
    </row>
    <row r="2824" spans="22:24" x14ac:dyDescent="0.25">
      <c r="V2824" s="21"/>
      <c r="W2824" s="7"/>
      <c r="X2824" s="7"/>
    </row>
    <row r="2825" spans="22:24" x14ac:dyDescent="0.25">
      <c r="V2825" s="21"/>
      <c r="W2825" s="7"/>
      <c r="X2825" s="7"/>
    </row>
    <row r="2826" spans="22:24" x14ac:dyDescent="0.25">
      <c r="V2826" s="21"/>
      <c r="W2826" s="7"/>
      <c r="X2826" s="7"/>
    </row>
    <row r="2827" spans="22:24" x14ac:dyDescent="0.25">
      <c r="V2827" s="21"/>
      <c r="W2827" s="7"/>
      <c r="X2827" s="7"/>
    </row>
    <row r="2828" spans="22:24" x14ac:dyDescent="0.25">
      <c r="V2828" s="21"/>
      <c r="W2828" s="7"/>
      <c r="X2828" s="7"/>
    </row>
    <row r="2829" spans="22:24" x14ac:dyDescent="0.25">
      <c r="V2829" s="21"/>
      <c r="W2829" s="7"/>
      <c r="X2829" s="7"/>
    </row>
    <row r="2830" spans="22:24" x14ac:dyDescent="0.25">
      <c r="V2830" s="21"/>
      <c r="W2830" s="7"/>
      <c r="X2830" s="7"/>
    </row>
    <row r="2831" spans="22:24" x14ac:dyDescent="0.25">
      <c r="V2831" s="21"/>
      <c r="W2831" s="7"/>
      <c r="X2831" s="7"/>
    </row>
    <row r="2832" spans="22:24" x14ac:dyDescent="0.25">
      <c r="V2832" s="21"/>
      <c r="W2832" s="7"/>
      <c r="X2832" s="7"/>
    </row>
    <row r="2833" spans="22:24" x14ac:dyDescent="0.25">
      <c r="V2833" s="21"/>
      <c r="W2833" s="7"/>
      <c r="X2833" s="7"/>
    </row>
    <row r="2834" spans="22:24" x14ac:dyDescent="0.25">
      <c r="V2834" s="21"/>
      <c r="W2834" s="7"/>
      <c r="X2834" s="7"/>
    </row>
    <row r="2835" spans="22:24" x14ac:dyDescent="0.25">
      <c r="V2835" s="21"/>
      <c r="W2835" s="7"/>
      <c r="X2835" s="7"/>
    </row>
    <row r="2836" spans="22:24" x14ac:dyDescent="0.25">
      <c r="V2836" s="21"/>
      <c r="W2836" s="7"/>
      <c r="X2836" s="7"/>
    </row>
    <row r="2837" spans="22:24" x14ac:dyDescent="0.25">
      <c r="V2837" s="21"/>
      <c r="W2837" s="7"/>
      <c r="X2837" s="7"/>
    </row>
    <row r="2838" spans="22:24" x14ac:dyDescent="0.25">
      <c r="V2838" s="21"/>
      <c r="W2838" s="7"/>
      <c r="X2838" s="7"/>
    </row>
    <row r="2839" spans="22:24" x14ac:dyDescent="0.25">
      <c r="V2839" s="21"/>
      <c r="W2839" s="7"/>
      <c r="X2839" s="7"/>
    </row>
    <row r="2840" spans="22:24" x14ac:dyDescent="0.25">
      <c r="V2840" s="21"/>
      <c r="W2840" s="7"/>
      <c r="X2840" s="7"/>
    </row>
    <row r="2841" spans="22:24" x14ac:dyDescent="0.25">
      <c r="V2841" s="21"/>
      <c r="W2841" s="7"/>
      <c r="X2841" s="7"/>
    </row>
    <row r="2842" spans="22:24" x14ac:dyDescent="0.25">
      <c r="V2842" s="21"/>
      <c r="W2842" s="7"/>
      <c r="X2842" s="7"/>
    </row>
    <row r="2843" spans="22:24" x14ac:dyDescent="0.25">
      <c r="V2843" s="21"/>
      <c r="W2843" s="7"/>
      <c r="X2843" s="7"/>
    </row>
    <row r="2844" spans="22:24" x14ac:dyDescent="0.25">
      <c r="V2844" s="21"/>
      <c r="W2844" s="7"/>
      <c r="X2844" s="7"/>
    </row>
    <row r="2845" spans="22:24" x14ac:dyDescent="0.25">
      <c r="V2845" s="21"/>
      <c r="W2845" s="7"/>
      <c r="X2845" s="7"/>
    </row>
    <row r="2846" spans="22:24" x14ac:dyDescent="0.25">
      <c r="V2846" s="21"/>
      <c r="W2846" s="7"/>
      <c r="X2846" s="7"/>
    </row>
    <row r="2847" spans="22:24" x14ac:dyDescent="0.25">
      <c r="V2847" s="21"/>
      <c r="W2847" s="7"/>
      <c r="X2847" s="7"/>
    </row>
    <row r="2848" spans="22:24" x14ac:dyDescent="0.25">
      <c r="V2848" s="21"/>
      <c r="W2848" s="7"/>
      <c r="X2848" s="7"/>
    </row>
    <row r="2849" spans="22:24" x14ac:dyDescent="0.25">
      <c r="V2849" s="21"/>
      <c r="W2849" s="7"/>
      <c r="X2849" s="7"/>
    </row>
    <row r="2850" spans="22:24" x14ac:dyDescent="0.25">
      <c r="V2850" s="21"/>
      <c r="W2850" s="7"/>
      <c r="X2850" s="7"/>
    </row>
    <row r="2851" spans="22:24" x14ac:dyDescent="0.25">
      <c r="V2851" s="21"/>
      <c r="W2851" s="7"/>
      <c r="X2851" s="7"/>
    </row>
    <row r="2852" spans="22:24" x14ac:dyDescent="0.25">
      <c r="V2852" s="21"/>
      <c r="W2852" s="7"/>
      <c r="X2852" s="7"/>
    </row>
    <row r="2853" spans="22:24" x14ac:dyDescent="0.25">
      <c r="V2853" s="21"/>
      <c r="W2853" s="7"/>
      <c r="X2853" s="7"/>
    </row>
    <row r="2854" spans="22:24" x14ac:dyDescent="0.25">
      <c r="V2854" s="21"/>
      <c r="W2854" s="7"/>
      <c r="X2854" s="7"/>
    </row>
    <row r="2855" spans="22:24" x14ac:dyDescent="0.25">
      <c r="V2855" s="21"/>
      <c r="W2855" s="7"/>
      <c r="X2855" s="7"/>
    </row>
    <row r="2856" spans="22:24" x14ac:dyDescent="0.25">
      <c r="V2856" s="21"/>
      <c r="W2856" s="7"/>
      <c r="X2856" s="7"/>
    </row>
    <row r="2857" spans="22:24" x14ac:dyDescent="0.25">
      <c r="V2857" s="21"/>
      <c r="W2857" s="7"/>
      <c r="X2857" s="7"/>
    </row>
    <row r="2858" spans="22:24" x14ac:dyDescent="0.25">
      <c r="V2858" s="21"/>
      <c r="W2858" s="7"/>
      <c r="X2858" s="7"/>
    </row>
    <row r="2859" spans="22:24" x14ac:dyDescent="0.25">
      <c r="V2859" s="21"/>
      <c r="W2859" s="7"/>
      <c r="X2859" s="7"/>
    </row>
    <row r="2860" spans="22:24" x14ac:dyDescent="0.25">
      <c r="V2860" s="21"/>
      <c r="W2860" s="7"/>
      <c r="X2860" s="7"/>
    </row>
    <row r="2861" spans="22:24" x14ac:dyDescent="0.25">
      <c r="V2861" s="21"/>
      <c r="W2861" s="7"/>
      <c r="X2861" s="7"/>
    </row>
    <row r="2862" spans="22:24" x14ac:dyDescent="0.25">
      <c r="V2862" s="21"/>
      <c r="W2862" s="7"/>
      <c r="X2862" s="7"/>
    </row>
    <row r="2863" spans="22:24" x14ac:dyDescent="0.25">
      <c r="V2863" s="21"/>
      <c r="W2863" s="7"/>
      <c r="X2863" s="7"/>
    </row>
    <row r="2864" spans="22:24" x14ac:dyDescent="0.25">
      <c r="V2864" s="21"/>
      <c r="W2864" s="7"/>
      <c r="X2864" s="7"/>
    </row>
    <row r="2865" spans="22:24" x14ac:dyDescent="0.25">
      <c r="V2865" s="21"/>
      <c r="W2865" s="7"/>
      <c r="X2865" s="7"/>
    </row>
    <row r="2866" spans="22:24" x14ac:dyDescent="0.25">
      <c r="V2866" s="21"/>
      <c r="W2866" s="7"/>
      <c r="X2866" s="7"/>
    </row>
    <row r="2867" spans="22:24" x14ac:dyDescent="0.25">
      <c r="V2867" s="21"/>
      <c r="W2867" s="7"/>
      <c r="X2867" s="7"/>
    </row>
    <row r="2868" spans="22:24" x14ac:dyDescent="0.25">
      <c r="V2868" s="21"/>
      <c r="W2868" s="7"/>
      <c r="X2868" s="7"/>
    </row>
    <row r="2869" spans="22:24" x14ac:dyDescent="0.25">
      <c r="V2869" s="21"/>
      <c r="W2869" s="7"/>
      <c r="X2869" s="7"/>
    </row>
    <row r="2870" spans="22:24" x14ac:dyDescent="0.25">
      <c r="V2870" s="21"/>
      <c r="W2870" s="7"/>
      <c r="X2870" s="7"/>
    </row>
    <row r="2871" spans="22:24" x14ac:dyDescent="0.25">
      <c r="V2871" s="21"/>
      <c r="W2871" s="7"/>
      <c r="X2871" s="7"/>
    </row>
    <row r="2872" spans="22:24" x14ac:dyDescent="0.25">
      <c r="V2872" s="21"/>
      <c r="W2872" s="7"/>
      <c r="X2872" s="7"/>
    </row>
    <row r="2873" spans="22:24" x14ac:dyDescent="0.25">
      <c r="V2873" s="21"/>
      <c r="W2873" s="7"/>
      <c r="X2873" s="7"/>
    </row>
    <row r="2874" spans="22:24" x14ac:dyDescent="0.25">
      <c r="V2874" s="21"/>
      <c r="W2874" s="7"/>
      <c r="X2874" s="7"/>
    </row>
    <row r="2875" spans="22:24" x14ac:dyDescent="0.25">
      <c r="V2875" s="21"/>
      <c r="W2875" s="7"/>
      <c r="X2875" s="7"/>
    </row>
    <row r="2876" spans="22:24" x14ac:dyDescent="0.25">
      <c r="V2876" s="21"/>
      <c r="W2876" s="7"/>
      <c r="X2876" s="7"/>
    </row>
    <row r="2877" spans="22:24" x14ac:dyDescent="0.25">
      <c r="V2877" s="21"/>
      <c r="W2877" s="7"/>
      <c r="X2877" s="7"/>
    </row>
    <row r="2878" spans="22:24" x14ac:dyDescent="0.25">
      <c r="V2878" s="21"/>
      <c r="W2878" s="7"/>
      <c r="X2878" s="7"/>
    </row>
    <row r="2879" spans="22:24" x14ac:dyDescent="0.25">
      <c r="V2879" s="21"/>
      <c r="W2879" s="7"/>
      <c r="X2879" s="7"/>
    </row>
    <row r="2880" spans="22:24" x14ac:dyDescent="0.25">
      <c r="V2880" s="21"/>
      <c r="W2880" s="7"/>
      <c r="X2880" s="7"/>
    </row>
    <row r="2881" spans="22:24" x14ac:dyDescent="0.25">
      <c r="V2881" s="21"/>
      <c r="W2881" s="7"/>
      <c r="X2881" s="7"/>
    </row>
    <row r="2882" spans="22:24" x14ac:dyDescent="0.25">
      <c r="V2882" s="21"/>
      <c r="W2882" s="7"/>
      <c r="X2882" s="7"/>
    </row>
    <row r="2883" spans="22:24" x14ac:dyDescent="0.25">
      <c r="V2883" s="21"/>
      <c r="W2883" s="7"/>
      <c r="X2883" s="7"/>
    </row>
    <row r="2884" spans="22:24" x14ac:dyDescent="0.25">
      <c r="V2884" s="21"/>
      <c r="W2884" s="7"/>
      <c r="X2884" s="7"/>
    </row>
    <row r="2885" spans="22:24" x14ac:dyDescent="0.25">
      <c r="V2885" s="21"/>
      <c r="W2885" s="7"/>
      <c r="X2885" s="7"/>
    </row>
    <row r="2886" spans="22:24" x14ac:dyDescent="0.25">
      <c r="V2886" s="21"/>
      <c r="W2886" s="7"/>
      <c r="X2886" s="7"/>
    </row>
    <row r="2887" spans="22:24" x14ac:dyDescent="0.25">
      <c r="V2887" s="21"/>
      <c r="W2887" s="7"/>
      <c r="X2887" s="7"/>
    </row>
    <row r="2888" spans="22:24" x14ac:dyDescent="0.25">
      <c r="V2888" s="21"/>
      <c r="W2888" s="7"/>
      <c r="X2888" s="7"/>
    </row>
    <row r="2889" spans="22:24" x14ac:dyDescent="0.25">
      <c r="V2889" s="21"/>
      <c r="W2889" s="7"/>
      <c r="X2889" s="7"/>
    </row>
    <row r="2890" spans="22:24" x14ac:dyDescent="0.25">
      <c r="V2890" s="21"/>
      <c r="W2890" s="7"/>
      <c r="X2890" s="7"/>
    </row>
    <row r="2891" spans="22:24" x14ac:dyDescent="0.25">
      <c r="V2891" s="21"/>
      <c r="W2891" s="7"/>
      <c r="X2891" s="7"/>
    </row>
    <row r="2892" spans="22:24" x14ac:dyDescent="0.25">
      <c r="V2892" s="21"/>
      <c r="W2892" s="7"/>
      <c r="X2892" s="7"/>
    </row>
    <row r="2893" spans="22:24" x14ac:dyDescent="0.25">
      <c r="V2893" s="21"/>
      <c r="W2893" s="7"/>
      <c r="X2893" s="7"/>
    </row>
    <row r="2894" spans="22:24" x14ac:dyDescent="0.25">
      <c r="V2894" s="21"/>
      <c r="W2894" s="7"/>
      <c r="X2894" s="7"/>
    </row>
    <row r="2895" spans="22:24" x14ac:dyDescent="0.25">
      <c r="V2895" s="21"/>
      <c r="W2895" s="7"/>
      <c r="X2895" s="7"/>
    </row>
    <row r="2896" spans="22:24" x14ac:dyDescent="0.25">
      <c r="V2896" s="21"/>
      <c r="W2896" s="7"/>
      <c r="X2896" s="7"/>
    </row>
    <row r="2897" spans="22:24" x14ac:dyDescent="0.25">
      <c r="V2897" s="21"/>
      <c r="W2897" s="7"/>
      <c r="X2897" s="7"/>
    </row>
    <row r="2898" spans="22:24" x14ac:dyDescent="0.25">
      <c r="V2898" s="21"/>
      <c r="W2898" s="7"/>
      <c r="X2898" s="7"/>
    </row>
    <row r="2899" spans="22:24" x14ac:dyDescent="0.25">
      <c r="V2899" s="21"/>
      <c r="W2899" s="7"/>
      <c r="X2899" s="7"/>
    </row>
    <row r="2900" spans="22:24" x14ac:dyDescent="0.25">
      <c r="V2900" s="21"/>
      <c r="W2900" s="7"/>
      <c r="X2900" s="7"/>
    </row>
    <row r="2901" spans="22:24" x14ac:dyDescent="0.25">
      <c r="V2901" s="21"/>
      <c r="W2901" s="7"/>
      <c r="X2901" s="7"/>
    </row>
    <row r="2902" spans="22:24" x14ac:dyDescent="0.25">
      <c r="V2902" s="21"/>
      <c r="W2902" s="7"/>
      <c r="X2902" s="7"/>
    </row>
    <row r="2903" spans="22:24" x14ac:dyDescent="0.25">
      <c r="V2903" s="21"/>
      <c r="W2903" s="7"/>
      <c r="X2903" s="7"/>
    </row>
    <row r="2904" spans="22:24" x14ac:dyDescent="0.25">
      <c r="V2904" s="21"/>
      <c r="W2904" s="7"/>
      <c r="X2904" s="7"/>
    </row>
    <row r="2905" spans="22:24" x14ac:dyDescent="0.25">
      <c r="V2905" s="21"/>
      <c r="W2905" s="7"/>
      <c r="X2905" s="7"/>
    </row>
    <row r="2906" spans="22:24" x14ac:dyDescent="0.25">
      <c r="V2906" s="21"/>
      <c r="W2906" s="7"/>
      <c r="X2906" s="7"/>
    </row>
    <row r="2907" spans="22:24" x14ac:dyDescent="0.25">
      <c r="V2907" s="21"/>
      <c r="W2907" s="7"/>
      <c r="X2907" s="7"/>
    </row>
    <row r="2908" spans="22:24" x14ac:dyDescent="0.25">
      <c r="V2908" s="21"/>
      <c r="W2908" s="7"/>
      <c r="X2908" s="7"/>
    </row>
    <row r="2909" spans="22:24" x14ac:dyDescent="0.25">
      <c r="V2909" s="21"/>
      <c r="W2909" s="7"/>
      <c r="X2909" s="7"/>
    </row>
    <row r="2910" spans="22:24" x14ac:dyDescent="0.25">
      <c r="V2910" s="21"/>
      <c r="W2910" s="7"/>
      <c r="X2910" s="7"/>
    </row>
    <row r="2911" spans="22:24" x14ac:dyDescent="0.25">
      <c r="V2911" s="21"/>
      <c r="W2911" s="7"/>
      <c r="X2911" s="7"/>
    </row>
    <row r="2912" spans="22:24" x14ac:dyDescent="0.25">
      <c r="V2912" s="21"/>
      <c r="W2912" s="7"/>
      <c r="X2912" s="7"/>
    </row>
    <row r="2913" spans="22:24" x14ac:dyDescent="0.25">
      <c r="V2913" s="21"/>
      <c r="W2913" s="7"/>
      <c r="X2913" s="7"/>
    </row>
    <row r="2914" spans="22:24" x14ac:dyDescent="0.25">
      <c r="V2914" s="21"/>
      <c r="W2914" s="7"/>
      <c r="X2914" s="7"/>
    </row>
    <row r="2915" spans="22:24" x14ac:dyDescent="0.25">
      <c r="V2915" s="21"/>
      <c r="W2915" s="7"/>
      <c r="X2915" s="7"/>
    </row>
    <row r="2916" spans="22:24" x14ac:dyDescent="0.25">
      <c r="V2916" s="21"/>
      <c r="W2916" s="7"/>
      <c r="X2916" s="7"/>
    </row>
    <row r="2917" spans="22:24" x14ac:dyDescent="0.25">
      <c r="V2917" s="21"/>
      <c r="W2917" s="7"/>
      <c r="X2917" s="7"/>
    </row>
    <row r="2918" spans="22:24" x14ac:dyDescent="0.25">
      <c r="V2918" s="21"/>
      <c r="W2918" s="7"/>
      <c r="X2918" s="7"/>
    </row>
    <row r="2919" spans="22:24" x14ac:dyDescent="0.25">
      <c r="V2919" s="21"/>
      <c r="W2919" s="7"/>
      <c r="X2919" s="7"/>
    </row>
    <row r="2920" spans="22:24" x14ac:dyDescent="0.25">
      <c r="V2920" s="21"/>
      <c r="W2920" s="7"/>
      <c r="X2920" s="7"/>
    </row>
    <row r="2921" spans="22:24" x14ac:dyDescent="0.25">
      <c r="V2921" s="21"/>
      <c r="W2921" s="7"/>
      <c r="X2921" s="7"/>
    </row>
    <row r="2922" spans="22:24" x14ac:dyDescent="0.25">
      <c r="V2922" s="21"/>
      <c r="W2922" s="7"/>
      <c r="X2922" s="7"/>
    </row>
    <row r="2923" spans="22:24" x14ac:dyDescent="0.25">
      <c r="V2923" s="21"/>
      <c r="W2923" s="7"/>
      <c r="X2923" s="7"/>
    </row>
    <row r="2924" spans="22:24" x14ac:dyDescent="0.25">
      <c r="V2924" s="21"/>
      <c r="W2924" s="7"/>
      <c r="X2924" s="7"/>
    </row>
    <row r="2925" spans="22:24" x14ac:dyDescent="0.25">
      <c r="V2925" s="21"/>
      <c r="W2925" s="7"/>
      <c r="X2925" s="7"/>
    </row>
    <row r="2926" spans="22:24" x14ac:dyDescent="0.25">
      <c r="V2926" s="21"/>
      <c r="W2926" s="7"/>
      <c r="X2926" s="7"/>
    </row>
    <row r="2927" spans="22:24" x14ac:dyDescent="0.25">
      <c r="V2927" s="21"/>
      <c r="W2927" s="7"/>
      <c r="X2927" s="7"/>
    </row>
    <row r="2928" spans="22:24" x14ac:dyDescent="0.25">
      <c r="V2928" s="21"/>
      <c r="W2928" s="7"/>
      <c r="X2928" s="7"/>
    </row>
    <row r="2929" spans="22:24" x14ac:dyDescent="0.25">
      <c r="V2929" s="21"/>
      <c r="W2929" s="7"/>
      <c r="X2929" s="7"/>
    </row>
    <row r="2930" spans="22:24" x14ac:dyDescent="0.25">
      <c r="V2930" s="21"/>
      <c r="W2930" s="7"/>
      <c r="X2930" s="7"/>
    </row>
    <row r="2931" spans="22:24" x14ac:dyDescent="0.25">
      <c r="V2931" s="21"/>
      <c r="W2931" s="7"/>
      <c r="X2931" s="7"/>
    </row>
    <row r="2932" spans="22:24" x14ac:dyDescent="0.25">
      <c r="V2932" s="21"/>
      <c r="W2932" s="7"/>
      <c r="X2932" s="7"/>
    </row>
    <row r="2933" spans="22:24" x14ac:dyDescent="0.25">
      <c r="V2933" s="21"/>
      <c r="W2933" s="7"/>
      <c r="X2933" s="7"/>
    </row>
    <row r="2934" spans="22:24" x14ac:dyDescent="0.25">
      <c r="V2934" s="21"/>
      <c r="W2934" s="7"/>
      <c r="X2934" s="7"/>
    </row>
    <row r="2935" spans="22:24" x14ac:dyDescent="0.25">
      <c r="V2935" s="21"/>
      <c r="W2935" s="7"/>
      <c r="X2935" s="7"/>
    </row>
    <row r="2936" spans="22:24" x14ac:dyDescent="0.25">
      <c r="V2936" s="21"/>
      <c r="W2936" s="7"/>
      <c r="X2936" s="7"/>
    </row>
    <row r="2937" spans="22:24" x14ac:dyDescent="0.25">
      <c r="V2937" s="21"/>
      <c r="W2937" s="7"/>
      <c r="X2937" s="7"/>
    </row>
    <row r="2938" spans="22:24" x14ac:dyDescent="0.25">
      <c r="V2938" s="21"/>
      <c r="W2938" s="7"/>
      <c r="X2938" s="7"/>
    </row>
    <row r="2939" spans="22:24" x14ac:dyDescent="0.25">
      <c r="V2939" s="21"/>
      <c r="W2939" s="7"/>
      <c r="X2939" s="7"/>
    </row>
    <row r="2940" spans="22:24" x14ac:dyDescent="0.25">
      <c r="V2940" s="21"/>
      <c r="W2940" s="7"/>
      <c r="X2940" s="7"/>
    </row>
    <row r="2941" spans="22:24" x14ac:dyDescent="0.25">
      <c r="V2941" s="21"/>
      <c r="W2941" s="7"/>
      <c r="X2941" s="7"/>
    </row>
    <row r="2942" spans="22:24" x14ac:dyDescent="0.25">
      <c r="V2942" s="21"/>
      <c r="W2942" s="7"/>
      <c r="X2942" s="7"/>
    </row>
    <row r="2943" spans="22:24" x14ac:dyDescent="0.25">
      <c r="V2943" s="21"/>
      <c r="W2943" s="7"/>
      <c r="X2943" s="7"/>
    </row>
    <row r="2944" spans="22:24" x14ac:dyDescent="0.25">
      <c r="V2944" s="21"/>
      <c r="W2944" s="7"/>
      <c r="X2944" s="7"/>
    </row>
    <row r="2945" spans="22:24" x14ac:dyDescent="0.25">
      <c r="V2945" s="21"/>
      <c r="W2945" s="7"/>
      <c r="X2945" s="7"/>
    </row>
    <row r="2946" spans="22:24" x14ac:dyDescent="0.25">
      <c r="V2946" s="21"/>
      <c r="W2946" s="7"/>
      <c r="X2946" s="7"/>
    </row>
    <row r="2947" spans="22:24" x14ac:dyDescent="0.25">
      <c r="V2947" s="21"/>
      <c r="W2947" s="7"/>
      <c r="X2947" s="7"/>
    </row>
    <row r="2948" spans="22:24" x14ac:dyDescent="0.25">
      <c r="V2948" s="21"/>
      <c r="W2948" s="7"/>
      <c r="X2948" s="7"/>
    </row>
    <row r="2949" spans="22:24" x14ac:dyDescent="0.25">
      <c r="V2949" s="21"/>
      <c r="W2949" s="7"/>
      <c r="X2949" s="7"/>
    </row>
    <row r="2950" spans="22:24" x14ac:dyDescent="0.25">
      <c r="V2950" s="21"/>
      <c r="W2950" s="7"/>
      <c r="X2950" s="7"/>
    </row>
    <row r="2951" spans="22:24" x14ac:dyDescent="0.25">
      <c r="V2951" s="21"/>
      <c r="W2951" s="7"/>
      <c r="X2951" s="7"/>
    </row>
    <row r="2952" spans="22:24" x14ac:dyDescent="0.25">
      <c r="V2952" s="21"/>
      <c r="W2952" s="7"/>
      <c r="X2952" s="7"/>
    </row>
    <row r="2953" spans="22:24" x14ac:dyDescent="0.25">
      <c r="V2953" s="21"/>
      <c r="W2953" s="7"/>
      <c r="X2953" s="7"/>
    </row>
    <row r="2954" spans="22:24" x14ac:dyDescent="0.25">
      <c r="V2954" s="21"/>
      <c r="W2954" s="7"/>
      <c r="X2954" s="7"/>
    </row>
    <row r="2955" spans="22:24" x14ac:dyDescent="0.25">
      <c r="V2955" s="21"/>
      <c r="W2955" s="7"/>
      <c r="X2955" s="7"/>
    </row>
    <row r="2956" spans="22:24" x14ac:dyDescent="0.25">
      <c r="V2956" s="21"/>
      <c r="W2956" s="7"/>
      <c r="X2956" s="7"/>
    </row>
    <row r="2957" spans="22:24" x14ac:dyDescent="0.25">
      <c r="V2957" s="21"/>
      <c r="W2957" s="7"/>
      <c r="X2957" s="7"/>
    </row>
    <row r="2958" spans="22:24" x14ac:dyDescent="0.25">
      <c r="V2958" s="21"/>
      <c r="W2958" s="7"/>
      <c r="X2958" s="7"/>
    </row>
    <row r="2959" spans="22:24" x14ac:dyDescent="0.25">
      <c r="V2959" s="21"/>
      <c r="W2959" s="7"/>
      <c r="X2959" s="7"/>
    </row>
    <row r="2960" spans="22:24" x14ac:dyDescent="0.25">
      <c r="V2960" s="21"/>
      <c r="W2960" s="7"/>
      <c r="X2960" s="7"/>
    </row>
    <row r="2961" spans="22:24" x14ac:dyDescent="0.25">
      <c r="V2961" s="21"/>
      <c r="W2961" s="7"/>
      <c r="X2961" s="7"/>
    </row>
    <row r="2962" spans="22:24" x14ac:dyDescent="0.25">
      <c r="V2962" s="21"/>
      <c r="W2962" s="7"/>
      <c r="X2962" s="7"/>
    </row>
    <row r="2963" spans="22:24" x14ac:dyDescent="0.25">
      <c r="V2963" s="21"/>
      <c r="W2963" s="7"/>
      <c r="X2963" s="7"/>
    </row>
    <row r="2964" spans="22:24" x14ac:dyDescent="0.25">
      <c r="V2964" s="21"/>
      <c r="W2964" s="7"/>
      <c r="X2964" s="7"/>
    </row>
    <row r="2965" spans="22:24" x14ac:dyDescent="0.25">
      <c r="V2965" s="21"/>
      <c r="W2965" s="7"/>
      <c r="X2965" s="7"/>
    </row>
    <row r="2966" spans="22:24" x14ac:dyDescent="0.25">
      <c r="V2966" s="21"/>
      <c r="W2966" s="7"/>
      <c r="X2966" s="7"/>
    </row>
    <row r="2967" spans="22:24" x14ac:dyDescent="0.25">
      <c r="V2967" s="21"/>
      <c r="W2967" s="7"/>
      <c r="X2967" s="7"/>
    </row>
    <row r="2968" spans="22:24" x14ac:dyDescent="0.25">
      <c r="V2968" s="21"/>
      <c r="W2968" s="7"/>
      <c r="X2968" s="7"/>
    </row>
    <row r="2969" spans="22:24" x14ac:dyDescent="0.25">
      <c r="V2969" s="21"/>
      <c r="W2969" s="7"/>
      <c r="X2969" s="7"/>
    </row>
    <row r="2970" spans="22:24" x14ac:dyDescent="0.25">
      <c r="V2970" s="21"/>
      <c r="W2970" s="7"/>
      <c r="X2970" s="7"/>
    </row>
    <row r="2971" spans="22:24" x14ac:dyDescent="0.25">
      <c r="V2971" s="21"/>
      <c r="W2971" s="7"/>
      <c r="X2971" s="7"/>
    </row>
    <row r="2972" spans="22:24" x14ac:dyDescent="0.25">
      <c r="V2972" s="21"/>
      <c r="W2972" s="7"/>
      <c r="X2972" s="7"/>
    </row>
    <row r="2973" spans="22:24" x14ac:dyDescent="0.25">
      <c r="V2973" s="21"/>
      <c r="W2973" s="7"/>
      <c r="X2973" s="7"/>
    </row>
    <row r="2974" spans="22:24" x14ac:dyDescent="0.25">
      <c r="V2974" s="21"/>
      <c r="W2974" s="7"/>
      <c r="X2974" s="7"/>
    </row>
    <row r="2975" spans="22:24" x14ac:dyDescent="0.25">
      <c r="V2975" s="21"/>
      <c r="W2975" s="7"/>
      <c r="X2975" s="7"/>
    </row>
    <row r="2976" spans="22:24" x14ac:dyDescent="0.25">
      <c r="V2976" s="21"/>
      <c r="W2976" s="7"/>
      <c r="X2976" s="7"/>
    </row>
    <row r="2977" spans="22:24" x14ac:dyDescent="0.25">
      <c r="V2977" s="21"/>
      <c r="W2977" s="7"/>
      <c r="X2977" s="7"/>
    </row>
    <row r="2978" spans="22:24" x14ac:dyDescent="0.25">
      <c r="V2978" s="21"/>
      <c r="W2978" s="7"/>
      <c r="X2978" s="7"/>
    </row>
    <row r="2979" spans="22:24" x14ac:dyDescent="0.25">
      <c r="V2979" s="21"/>
      <c r="W2979" s="7"/>
      <c r="X2979" s="7"/>
    </row>
    <row r="2980" spans="22:24" x14ac:dyDescent="0.25">
      <c r="V2980" s="21"/>
      <c r="W2980" s="7"/>
      <c r="X2980" s="7"/>
    </row>
    <row r="2981" spans="22:24" x14ac:dyDescent="0.25">
      <c r="V2981" s="21"/>
      <c r="W2981" s="7"/>
      <c r="X2981" s="7"/>
    </row>
    <row r="2982" spans="22:24" x14ac:dyDescent="0.25">
      <c r="V2982" s="21"/>
      <c r="W2982" s="7"/>
      <c r="X2982" s="7"/>
    </row>
    <row r="2983" spans="22:24" x14ac:dyDescent="0.25">
      <c r="V2983" s="21"/>
      <c r="W2983" s="7"/>
      <c r="X2983" s="7"/>
    </row>
    <row r="2984" spans="22:24" x14ac:dyDescent="0.25">
      <c r="V2984" s="21"/>
      <c r="W2984" s="7"/>
      <c r="X2984" s="7"/>
    </row>
    <row r="2985" spans="22:24" x14ac:dyDescent="0.25">
      <c r="V2985" s="21"/>
      <c r="W2985" s="7"/>
      <c r="X2985" s="7"/>
    </row>
    <row r="2986" spans="22:24" x14ac:dyDescent="0.25">
      <c r="V2986" s="21"/>
      <c r="W2986" s="7"/>
      <c r="X2986" s="7"/>
    </row>
    <row r="2987" spans="22:24" x14ac:dyDescent="0.25">
      <c r="V2987" s="21"/>
      <c r="W2987" s="7"/>
      <c r="X2987" s="7"/>
    </row>
    <row r="2988" spans="22:24" x14ac:dyDescent="0.25">
      <c r="V2988" s="21"/>
      <c r="W2988" s="7"/>
      <c r="X2988" s="7"/>
    </row>
    <row r="2989" spans="22:24" x14ac:dyDescent="0.25">
      <c r="V2989" s="21"/>
      <c r="W2989" s="7"/>
      <c r="X2989" s="7"/>
    </row>
    <row r="2990" spans="22:24" x14ac:dyDescent="0.25">
      <c r="V2990" s="21"/>
      <c r="W2990" s="7"/>
      <c r="X2990" s="7"/>
    </row>
    <row r="2991" spans="22:24" x14ac:dyDescent="0.25">
      <c r="V2991" s="21"/>
      <c r="W2991" s="7"/>
      <c r="X2991" s="7"/>
    </row>
    <row r="2992" spans="22:24" x14ac:dyDescent="0.25">
      <c r="V2992" s="21"/>
      <c r="W2992" s="7"/>
      <c r="X2992" s="7"/>
    </row>
    <row r="2993" spans="22:24" x14ac:dyDescent="0.25">
      <c r="V2993" s="21"/>
      <c r="W2993" s="7"/>
      <c r="X2993" s="7"/>
    </row>
    <row r="2994" spans="22:24" x14ac:dyDescent="0.25">
      <c r="V2994" s="21"/>
      <c r="W2994" s="7"/>
      <c r="X2994" s="7"/>
    </row>
    <row r="2995" spans="22:24" x14ac:dyDescent="0.25">
      <c r="V2995" s="21"/>
      <c r="W2995" s="7"/>
      <c r="X2995" s="7"/>
    </row>
    <row r="2996" spans="22:24" x14ac:dyDescent="0.25">
      <c r="V2996" s="21"/>
      <c r="W2996" s="7"/>
      <c r="X2996" s="7"/>
    </row>
    <row r="2997" spans="22:24" x14ac:dyDescent="0.25">
      <c r="V2997" s="21"/>
      <c r="W2997" s="7"/>
      <c r="X2997" s="7"/>
    </row>
    <row r="2998" spans="22:24" x14ac:dyDescent="0.25">
      <c r="V2998" s="21"/>
      <c r="W2998" s="7"/>
      <c r="X2998" s="7"/>
    </row>
    <row r="2999" spans="22:24" x14ac:dyDescent="0.25">
      <c r="V2999" s="21"/>
      <c r="W2999" s="7"/>
      <c r="X2999" s="7"/>
    </row>
    <row r="3000" spans="22:24" x14ac:dyDescent="0.25">
      <c r="V3000" s="21"/>
      <c r="W3000" s="7"/>
      <c r="X3000" s="7"/>
    </row>
    <row r="3001" spans="22:24" x14ac:dyDescent="0.25">
      <c r="V3001" s="21"/>
      <c r="W3001" s="7"/>
      <c r="X3001" s="7"/>
    </row>
    <row r="3002" spans="22:24" x14ac:dyDescent="0.25">
      <c r="V3002" s="21"/>
      <c r="W3002" s="7"/>
      <c r="X3002" s="7"/>
    </row>
    <row r="3003" spans="22:24" x14ac:dyDescent="0.25">
      <c r="V3003" s="21"/>
      <c r="W3003" s="7"/>
      <c r="X3003" s="7"/>
    </row>
    <row r="3004" spans="22:24" x14ac:dyDescent="0.25">
      <c r="V3004" s="21"/>
      <c r="W3004" s="7"/>
      <c r="X3004" s="7"/>
    </row>
    <row r="3005" spans="22:24" x14ac:dyDescent="0.25">
      <c r="V3005" s="21"/>
      <c r="W3005" s="7"/>
      <c r="X3005" s="7"/>
    </row>
    <row r="3006" spans="22:24" x14ac:dyDescent="0.25">
      <c r="V3006" s="21"/>
      <c r="W3006" s="7"/>
      <c r="X3006" s="7"/>
    </row>
    <row r="3007" spans="22:24" x14ac:dyDescent="0.25">
      <c r="V3007" s="21"/>
      <c r="W3007" s="7"/>
      <c r="X3007" s="7"/>
    </row>
    <row r="3008" spans="22:24" x14ac:dyDescent="0.25">
      <c r="V3008" s="21"/>
      <c r="W3008" s="7"/>
      <c r="X3008" s="7"/>
    </row>
    <row r="3009" spans="22:24" x14ac:dyDescent="0.25">
      <c r="V3009" s="21"/>
      <c r="W3009" s="7"/>
      <c r="X3009" s="7"/>
    </row>
    <row r="3010" spans="22:24" x14ac:dyDescent="0.25">
      <c r="V3010" s="21"/>
      <c r="W3010" s="7"/>
      <c r="X3010" s="7"/>
    </row>
    <row r="3011" spans="22:24" x14ac:dyDescent="0.25">
      <c r="V3011" s="21"/>
      <c r="W3011" s="7"/>
      <c r="X3011" s="7"/>
    </row>
    <row r="3012" spans="22:24" x14ac:dyDescent="0.25">
      <c r="V3012" s="21"/>
      <c r="W3012" s="7"/>
      <c r="X3012" s="7"/>
    </row>
    <row r="3013" spans="22:24" x14ac:dyDescent="0.25">
      <c r="V3013" s="21"/>
      <c r="W3013" s="7"/>
      <c r="X3013" s="7"/>
    </row>
    <row r="3014" spans="22:24" x14ac:dyDescent="0.25">
      <c r="V3014" s="21"/>
      <c r="W3014" s="7"/>
      <c r="X3014" s="7"/>
    </row>
  </sheetData>
  <mergeCells count="192">
    <mergeCell ref="A2:B2"/>
    <mergeCell ref="B36:B37"/>
    <mergeCell ref="A4:A37"/>
    <mergeCell ref="AC9:AC10"/>
    <mergeCell ref="AE9:AE10"/>
    <mergeCell ref="B22:B23"/>
    <mergeCell ref="B24:B25"/>
    <mergeCell ref="B28:B29"/>
    <mergeCell ref="B30:B31"/>
    <mergeCell ref="B32:B33"/>
    <mergeCell ref="B34:B35"/>
    <mergeCell ref="B18:B19"/>
    <mergeCell ref="C18:C19"/>
    <mergeCell ref="M18:M19"/>
    <mergeCell ref="AD18:AD19"/>
    <mergeCell ref="AC18:AC19"/>
    <mergeCell ref="AC14:AC15"/>
    <mergeCell ref="B20:B21"/>
    <mergeCell ref="AD11:AD12"/>
    <mergeCell ref="AD9:AD10"/>
    <mergeCell ref="AD7:AD8"/>
    <mergeCell ref="AC11:AC12"/>
    <mergeCell ref="B14:B15"/>
    <mergeCell ref="C14:C15"/>
    <mergeCell ref="B4:B6"/>
    <mergeCell ref="C4:C6"/>
    <mergeCell ref="M4:M6"/>
    <mergeCell ref="AD4:AD6"/>
    <mergeCell ref="AE4:AE6"/>
    <mergeCell ref="M14:M15"/>
    <mergeCell ref="B16:B17"/>
    <mergeCell ref="B7:B8"/>
    <mergeCell ref="C7:C8"/>
    <mergeCell ref="M7:M8"/>
    <mergeCell ref="B9:B10"/>
    <mergeCell ref="C9:C10"/>
    <mergeCell ref="M9:M10"/>
    <mergeCell ref="B11:B12"/>
    <mergeCell ref="C11:C12"/>
    <mergeCell ref="M11:M12"/>
    <mergeCell ref="AC7:AC8"/>
    <mergeCell ref="AC4:AC5"/>
    <mergeCell ref="AC40:AC41"/>
    <mergeCell ref="AD40:AD41"/>
    <mergeCell ref="AE40:AE41"/>
    <mergeCell ref="B42:B43"/>
    <mergeCell ref="C42:C43"/>
    <mergeCell ref="M42:M43"/>
    <mergeCell ref="AC42:AC43"/>
    <mergeCell ref="AD42:AD43"/>
    <mergeCell ref="AE42:AE43"/>
    <mergeCell ref="B44:B45"/>
    <mergeCell ref="C44:C45"/>
    <mergeCell ref="M44:M45"/>
    <mergeCell ref="AC44:AC45"/>
    <mergeCell ref="AD44:AD45"/>
    <mergeCell ref="AE44:AE45"/>
    <mergeCell ref="B46:B47"/>
    <mergeCell ref="C46:C47"/>
    <mergeCell ref="AC46:AC47"/>
    <mergeCell ref="AD46:AD47"/>
    <mergeCell ref="AE46:AE47"/>
    <mergeCell ref="B48:B49"/>
    <mergeCell ref="C48:C49"/>
    <mergeCell ref="AC48:AC49"/>
    <mergeCell ref="AD48:AD49"/>
    <mergeCell ref="AE48:AE49"/>
    <mergeCell ref="B50:B51"/>
    <mergeCell ref="C50:C51"/>
    <mergeCell ref="AC50:AC51"/>
    <mergeCell ref="AD50:AD51"/>
    <mergeCell ref="AE50:AE51"/>
    <mergeCell ref="AD52:AD55"/>
    <mergeCell ref="AE52:AE55"/>
    <mergeCell ref="B54:B55"/>
    <mergeCell ref="C54:C55"/>
    <mergeCell ref="AC54:AC55"/>
    <mergeCell ref="B56:B57"/>
    <mergeCell ref="C56:C57"/>
    <mergeCell ref="AC56:AC57"/>
    <mergeCell ref="AD56:AD57"/>
    <mergeCell ref="AE56:AE57"/>
    <mergeCell ref="B52:B53"/>
    <mergeCell ref="C52:C53"/>
    <mergeCell ref="AC52:AC53"/>
    <mergeCell ref="AE62:AE63"/>
    <mergeCell ref="B64:B65"/>
    <mergeCell ref="C64:C65"/>
    <mergeCell ref="AC64:AC65"/>
    <mergeCell ref="AD64:AD65"/>
    <mergeCell ref="AE64:AE65"/>
    <mergeCell ref="B58:B59"/>
    <mergeCell ref="C58:C59"/>
    <mergeCell ref="AC58:AC59"/>
    <mergeCell ref="AD58:AD59"/>
    <mergeCell ref="AE58:AE59"/>
    <mergeCell ref="B60:B61"/>
    <mergeCell ref="C60:C61"/>
    <mergeCell ref="AC60:AC61"/>
    <mergeCell ref="AD60:AD61"/>
    <mergeCell ref="AE60:AE61"/>
    <mergeCell ref="AC62:AC63"/>
    <mergeCell ref="AD62:AD63"/>
    <mergeCell ref="AE72:AE73"/>
    <mergeCell ref="B66:B67"/>
    <mergeCell ref="C66:C67"/>
    <mergeCell ref="N66:N67"/>
    <mergeCell ref="O66:O67"/>
    <mergeCell ref="AC66:AC67"/>
    <mergeCell ref="AD66:AD67"/>
    <mergeCell ref="AE66:AE67"/>
    <mergeCell ref="B68:B69"/>
    <mergeCell ref="C68:C69"/>
    <mergeCell ref="M68:M69"/>
    <mergeCell ref="AC68:AC69"/>
    <mergeCell ref="AD68:AD69"/>
    <mergeCell ref="AE68:AE69"/>
    <mergeCell ref="AE70:AE71"/>
    <mergeCell ref="B72:B73"/>
    <mergeCell ref="C72:C73"/>
    <mergeCell ref="C78:C79"/>
    <mergeCell ref="AE95:AE96"/>
    <mergeCell ref="B74:B75"/>
    <mergeCell ref="C74:C75"/>
    <mergeCell ref="B89:B90"/>
    <mergeCell ref="AC89:AC90"/>
    <mergeCell ref="AD89:AD90"/>
    <mergeCell ref="AE89:AE90"/>
    <mergeCell ref="B80:B81"/>
    <mergeCell ref="C80:C81"/>
    <mergeCell ref="M80:M81"/>
    <mergeCell ref="AC80:AC81"/>
    <mergeCell ref="AD80:AD81"/>
    <mergeCell ref="AE80:AE81"/>
    <mergeCell ref="B82:B83"/>
    <mergeCell ref="C82:C83"/>
    <mergeCell ref="M82:M83"/>
    <mergeCell ref="AC82:AC83"/>
    <mergeCell ref="AD82:AD83"/>
    <mergeCell ref="AE82:AE83"/>
    <mergeCell ref="M78:M79"/>
    <mergeCell ref="AC78:AC79"/>
    <mergeCell ref="AD78:AD79"/>
    <mergeCell ref="AE78:AE79"/>
    <mergeCell ref="M62:M63"/>
    <mergeCell ref="A84:A96"/>
    <mergeCell ref="B38:B39"/>
    <mergeCell ref="C38:C39"/>
    <mergeCell ref="M38:M39"/>
    <mergeCell ref="AC38:AC39"/>
    <mergeCell ref="AD38:AD39"/>
    <mergeCell ref="AE38:AE39"/>
    <mergeCell ref="B40:B41"/>
    <mergeCell ref="C40:C41"/>
    <mergeCell ref="M40:M41"/>
    <mergeCell ref="B91:B92"/>
    <mergeCell ref="AC91:AC92"/>
    <mergeCell ref="AD91:AD92"/>
    <mergeCell ref="AE91:AE92"/>
    <mergeCell ref="B93:B94"/>
    <mergeCell ref="AC93:AC94"/>
    <mergeCell ref="AD93:AD94"/>
    <mergeCell ref="AE93:AE94"/>
    <mergeCell ref="B95:B96"/>
    <mergeCell ref="AC95:AC96"/>
    <mergeCell ref="AD95:AD96"/>
    <mergeCell ref="AE76:AE77"/>
    <mergeCell ref="B78:B79"/>
    <mergeCell ref="B26:B27"/>
    <mergeCell ref="A76:A83"/>
    <mergeCell ref="M74:M75"/>
    <mergeCell ref="AC74:AC75"/>
    <mergeCell ref="AD74:AD75"/>
    <mergeCell ref="AE74:AE75"/>
    <mergeCell ref="AD14:AD15"/>
    <mergeCell ref="AD16:AD17"/>
    <mergeCell ref="AD30:AD31"/>
    <mergeCell ref="AD34:AD35"/>
    <mergeCell ref="A38:A75"/>
    <mergeCell ref="B76:B77"/>
    <mergeCell ref="C76:C77"/>
    <mergeCell ref="M76:M77"/>
    <mergeCell ref="AC76:AC77"/>
    <mergeCell ref="AD76:AD77"/>
    <mergeCell ref="B70:B71"/>
    <mergeCell ref="AC70:AC71"/>
    <mergeCell ref="AD70:AD71"/>
    <mergeCell ref="M72:M73"/>
    <mergeCell ref="AC72:AC73"/>
    <mergeCell ref="AD72:AD73"/>
    <mergeCell ref="B62:B63"/>
    <mergeCell ref="C62:C6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Hazai benchmark 2025.03.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Péntek-Dózsa Melinda</dc:creator>
  <cp:lastModifiedBy>Takácsné Czinege Szilvia</cp:lastModifiedBy>
  <dcterms:created xsi:type="dcterms:W3CDTF">2025-01-20T12:58:08Z</dcterms:created>
  <dcterms:modified xsi:type="dcterms:W3CDTF">2025-03-14T08:38:53Z</dcterms:modified>
</cp:coreProperties>
</file>