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420" windowHeight="1545"/>
  </bookViews>
  <sheets>
    <sheet name="Munka1" sheetId="1" r:id="rId1"/>
    <sheet name="Munka2" sheetId="2" r:id="rId2"/>
    <sheet name="Munka3" sheetId="3" r:id="rId3"/>
  </sheets>
  <definedNames>
    <definedName name="_xlnm.Print_Titles" localSheetId="0">Munka1!$1:$6</definedName>
  </definedNames>
  <calcPr calcId="125725"/>
</workbook>
</file>

<file path=xl/calcChain.xml><?xml version="1.0" encoding="utf-8"?>
<calcChain xmlns="http://schemas.openxmlformats.org/spreadsheetml/2006/main">
  <c r="M79" i="1"/>
  <c r="J79"/>
  <c r="I79"/>
  <c r="K78"/>
  <c r="L78" s="1"/>
  <c r="K77"/>
  <c r="L77" s="1"/>
  <c r="K76"/>
  <c r="L76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K79" s="1"/>
  <c r="L7" l="1"/>
  <c r="L79" s="1"/>
</calcChain>
</file>

<file path=xl/sharedStrings.xml><?xml version="1.0" encoding="utf-8"?>
<sst xmlns="http://schemas.openxmlformats.org/spreadsheetml/2006/main" count="451" uniqueCount="308">
  <si>
    <t>Sor-szám</t>
  </si>
  <si>
    <t>Pályázat vagy egyéni támogatási kérelem egyedi azonosítója</t>
  </si>
  <si>
    <t>Pályázat tárgya (címe)</t>
  </si>
  <si>
    <t>Pályázó</t>
  </si>
  <si>
    <t>szervezeti forma</t>
  </si>
  <si>
    <t>Igényelt összeg</t>
  </si>
  <si>
    <t>Önerő</t>
  </si>
  <si>
    <t>teljes bekerülés</t>
  </si>
  <si>
    <t>Megítélni javasolt</t>
  </si>
  <si>
    <t>neve</t>
  </si>
  <si>
    <t>irányító szám</t>
  </si>
  <si>
    <t>település neve</t>
  </si>
  <si>
    <t>közterület neve, típusa, házszám</t>
  </si>
  <si>
    <t>bruttó Ft</t>
  </si>
  <si>
    <t>bruttó  Ft</t>
  </si>
  <si>
    <t>61/9521/2011</t>
  </si>
  <si>
    <t>Avar és kerti zöld hulladék komposztálása a Pasaréti Páduai Szent Antal Plébánia és a ferences rendház kertjében</t>
  </si>
  <si>
    <t>Pasaréti Ferences Alapítvány</t>
  </si>
  <si>
    <t>Budapest</t>
  </si>
  <si>
    <t>Szilfa u.4.</t>
  </si>
  <si>
    <t>civil szervezet</t>
  </si>
  <si>
    <t>61/9579/2011</t>
  </si>
  <si>
    <t>Tétényi fennsík, helyi természetvédelmi terület élőhely kezelési és bemutatási feladatainak ellátása</t>
  </si>
  <si>
    <t>Zöld Jövő Környezetvédelmi Egyesület</t>
  </si>
  <si>
    <t>Nagytétényi út 35.</t>
  </si>
  <si>
    <t>61/9588/2011</t>
  </si>
  <si>
    <t>Zöld szemmel a Semmelweisben - parkfelujítás, komposztálás, faültetés, rönkpadok telepítése</t>
  </si>
  <si>
    <t>Semmelweis Ignác Humán Szakképző Iskola és Gimnázium</t>
  </si>
  <si>
    <t>Csengő u. 1.</t>
  </si>
  <si>
    <t>közoktatási intézmény</t>
  </si>
  <si>
    <t>61/9589/2011</t>
  </si>
  <si>
    <t>Környezetvédelmi program megvalósítása kisgyermekkorban, avar szelektív kezelése, komposztálási eljárás megismerése</t>
  </si>
  <si>
    <t>Gyermekeink Jobblétéért Alapítvány</t>
  </si>
  <si>
    <t>525. tér 1.sz.</t>
  </si>
  <si>
    <t>61/9590/2011</t>
  </si>
  <si>
    <t>A komposztálás népszerűsítése az általános iskolai korosztály körében</t>
  </si>
  <si>
    <t>Liget Műhely Alapítvány</t>
  </si>
  <si>
    <t>Kissvábhegyi út 4-6.</t>
  </si>
  <si>
    <t>61/9591/2011</t>
  </si>
  <si>
    <t>"Egy Cseppkő-nyi biokertészet - Komposztáljunk együtt"</t>
  </si>
  <si>
    <t>Fővárosi Önormányzat Cseppkő Gyermekotthona és Óvodája</t>
  </si>
  <si>
    <t>Cseppkő utca 74.</t>
  </si>
  <si>
    <t>61/9592/2011</t>
  </si>
  <si>
    <t>Budapest védett területeinek megőrzése, helyreállítása és bemutatása</t>
  </si>
  <si>
    <t>MME Budapesti helyi csoport</t>
  </si>
  <si>
    <t>Költő u. 21.</t>
  </si>
  <si>
    <t>61/9593/2011</t>
  </si>
  <si>
    <t>Kisérleti Zöld Fal léterhozása az M3 bekötő szakaszának egy MÁV Telepi részén</t>
  </si>
  <si>
    <t>MÁV Telep Baráti Köre Közhasznú Egyesület</t>
  </si>
  <si>
    <t>Ozmán u. 4. I/4.</t>
  </si>
  <si>
    <t>61/9607/2011</t>
  </si>
  <si>
    <t>Iskolai udvarok és utcafront zöldterületének kialakítása, megújítása</t>
  </si>
  <si>
    <t>Zuglói Hajós Alfréd Magyar-Német Két Tanítási Nyelvű Általános Iskola</t>
  </si>
  <si>
    <t>Ungvár u. 36.</t>
  </si>
  <si>
    <t>61/9608/2011</t>
  </si>
  <si>
    <t>Lágymányosi oázis kialakítása, virágos kert, egészséges zöldfüggöny a tűzfalakon, életerős fák, díszes kővályuk házak elé.</t>
  </si>
  <si>
    <t>Társasház - 1111 Bertalan Lajos u. 16.</t>
  </si>
  <si>
    <t>Bertalan L. u. 16.</t>
  </si>
  <si>
    <t>társasház</t>
  </si>
  <si>
    <t>61/9609/2011</t>
  </si>
  <si>
    <t>Fővárosunk Zöld honlapja - 110 éves a Madarak és Fák Napja Budapesten</t>
  </si>
  <si>
    <t>Mérei Ferenc Fővárosi Pedagógiai és Pályaválasztási Tanácsadó Intézet</t>
  </si>
  <si>
    <t>Vas u. 8.</t>
  </si>
  <si>
    <t>61/9610/2011</t>
  </si>
  <si>
    <t>Ökoudvar a "betondzsungelben" iskolaudvar esztétikai és funkcionális fejlesztésének megvalósítása</t>
  </si>
  <si>
    <t>Kolping Általános Iskola és Gimnázium</t>
  </si>
  <si>
    <t>Huba utca 6.</t>
  </si>
  <si>
    <t>61/9611/2011</t>
  </si>
  <si>
    <t>Zöldfelületek felújítása az Orczy parkban - a park fáinak rekonstrukciója, veszélyelhárítás</t>
  </si>
  <si>
    <t>Ezüst Delfin Egyesület</t>
  </si>
  <si>
    <t>Menyasszony u. 79.</t>
  </si>
  <si>
    <t>61/9612/2011</t>
  </si>
  <si>
    <t>Gyerekek és felnőttek zöld-tudatos magatartásának egymásra ható fejlesztése a kertben és a háztartásban keletkező zöld hulladék komposztálása révén.</t>
  </si>
  <si>
    <t>Rogers Személyközpontú Oktatásért Alapítvány</t>
  </si>
  <si>
    <t>Beethoven u. 6.</t>
  </si>
  <si>
    <t>alapítvány</t>
  </si>
  <si>
    <t>61/9659/2011</t>
  </si>
  <si>
    <t>A  szövetség az elhanyagolt közterületi zöldfelületek gondozására, szépítésére vállalkoznak unokáik és a környező iskolások bevonásával.</t>
  </si>
  <si>
    <t>Nyugdíjasok Budapesti Szövetsége</t>
  </si>
  <si>
    <t>Akadémia u. 1.</t>
  </si>
  <si>
    <t>61/9660/2011</t>
  </si>
  <si>
    <t>Házi komposztálási program Soroksáron, a lakosság környezettudatosságának fejlesztése, szemléletváltásának elősegítése.</t>
  </si>
  <si>
    <t>Cseresznyevirág Közhasznú Alapítvány</t>
  </si>
  <si>
    <t>Zeller u. 9.</t>
  </si>
  <si>
    <t>61/9661/2011</t>
  </si>
  <si>
    <t>Ismeretterjesztés a mocsári teknős védelméről a Naplás-tavon, tábla kihelyezés, kirándulás</t>
  </si>
  <si>
    <t>WWF Világ Természeti Alap Magyarország Alapítvány</t>
  </si>
  <si>
    <t>Álmos Vezér útja 69/A.</t>
  </si>
  <si>
    <t>61/9662/2011</t>
  </si>
  <si>
    <t>Tanuljuk meg értékelni a "szemetet". Fenntarthatósági szemléletváltás: főszerepben a komposztálás</t>
  </si>
  <si>
    <t>Családokkal az Életért Közhasznú Egyesület</t>
  </si>
  <si>
    <t>Várna utca 28. alagsor 6.</t>
  </si>
  <si>
    <t>61/9663/2011</t>
  </si>
  <si>
    <t>Porzó Korzó - tematikus növényismereti tanosvény a belvárosban</t>
  </si>
  <si>
    <t>Klímanagykövetség Egyesület</t>
  </si>
  <si>
    <t>Tompa utca 11. III/25.</t>
  </si>
  <si>
    <t>61/9664/2011</t>
  </si>
  <si>
    <t>Dohány utcai zsinagóga kertjének felújítása, zöldterületek kialakítása Erzsébetvárosban</t>
  </si>
  <si>
    <t>Alapítvány a budapesti Dohány utcai zsinagógáért</t>
  </si>
  <si>
    <t>Síp utca 12.</t>
  </si>
  <si>
    <t>61/9665/2011</t>
  </si>
  <si>
    <t>Liszt Közösségi Kert létrehozása</t>
  </si>
  <si>
    <t>Liszt Ferenc Általános Iskola</t>
  </si>
  <si>
    <t>Hermina út 23.</t>
  </si>
  <si>
    <t>61/9666/2011</t>
  </si>
  <si>
    <t>Háztartási hulladék helyett zöld javak! Komposztálás népszerűsítő tréningsorozat és akció a fővárosi társasházak lakóinak.</t>
  </si>
  <si>
    <t>Ökoszolgálat Alapítvány</t>
  </si>
  <si>
    <t>Nádor u. 34.</t>
  </si>
  <si>
    <t>61/9667/2011</t>
  </si>
  <si>
    <t>Föld.. Indulás! Fenntartható programsorozat 2012 tavaszán - környezettudatos gondolkodásmód növelése, civil szervezetekkel.</t>
  </si>
  <si>
    <t>Zöldtetőépítők Országos Szövetsége</t>
  </si>
  <si>
    <t>Villányi út 35-43.</t>
  </si>
  <si>
    <t>61/9668/2011</t>
  </si>
  <si>
    <t>Óvoda játszóudvarának megújítása, talajminőségének javítása, öntözőrendszer építése, kerékpárút kialakítása, új növények telepítése.</t>
  </si>
  <si>
    <t>Vackor Óvoda - Kindergarten Vackor</t>
  </si>
  <si>
    <t>Csolt u. 4.</t>
  </si>
  <si>
    <t>61/9669/2011</t>
  </si>
  <si>
    <t>Komposztálás óvodánk udvarán tanösvény létrehozásával. Az avar és kerti zöldhulladék komposztálás előségegítését célzó programok támogatása.</t>
  </si>
  <si>
    <t>61/9670/2011</t>
  </si>
  <si>
    <t>A Thalassa Ház terápiás célokat szolgáló kert rendezése, ehhez szükséges eszközök, gépek berendezése, a kert részét képező építmányek felujítása</t>
  </si>
  <si>
    <t xml:space="preserve">Segély Helyett Esély Alapítvány </t>
  </si>
  <si>
    <t>Jókai Mór u. 21-23.</t>
  </si>
  <si>
    <t>61/9691/2011</t>
  </si>
  <si>
    <t>Társasház zöldfelületeinek megújulása, esztétikusabbá tétele, gyomnövények elszaporodásának megakadályozása, keletkező zöldhulladék ujrahasznosítása és visszaforgatása.</t>
  </si>
  <si>
    <t>Gondos Kezek Társasházkezelő Kft.(Társasház-Ulászló utca 66.)</t>
  </si>
  <si>
    <t>Árpád út 113. VIII/23.</t>
  </si>
  <si>
    <t>61/9692/2011</t>
  </si>
  <si>
    <t>Komposzt Kapitány - komposztálási feltételeinek megteremtése a szemlélet kialakítása a zöld óvodákban a szülők és az óvodások aktív bevonásával.</t>
  </si>
  <si>
    <t>EC-PEC Alapítvány</t>
  </si>
  <si>
    <t>Rákóczi út 22. IV/24.</t>
  </si>
  <si>
    <t>61/9693/2011</t>
  </si>
  <si>
    <t>A Budatétényi Rózsakert - ROZÁRIUM - növényállományának részleges rekonstrukciója</t>
  </si>
  <si>
    <t>Budatétényi Polgári Kör</t>
  </si>
  <si>
    <t>Tűzliliom utca 41. II/10.</t>
  </si>
  <si>
    <t>61/9694/2011</t>
  </si>
  <si>
    <t>Zöldfelületek létrehozása, megújítása, szakszerű és energiatakarékos gondozás megvalósítása.</t>
  </si>
  <si>
    <t>Óperenciás Óvoda</t>
  </si>
  <si>
    <t>Bolgárkertész u. 12.</t>
  </si>
  <si>
    <t>61/9695/2011</t>
  </si>
  <si>
    <t>A természet a mienk, de őrizzük eredetiségét - úgy közlekedjünk, hogy ne zavarjuk a természetes védett területet, ne szedjünk virágot, ne beszéljünk hangosan, amit otthonról vittünk vigyük is haza, ne szemeteljünk.</t>
  </si>
  <si>
    <t>Solidaritás Szabadidő és Természetjáró SE.</t>
  </si>
  <si>
    <t>Templom tér 10.</t>
  </si>
  <si>
    <t>61/9696/2011</t>
  </si>
  <si>
    <t>Iskolánk udvarának rehabilitációja - növényzet megújítása, zöld szigetek létrehozása, füves területek rehabilitációja, csöpögtető öntözőrendszer kialakítása.</t>
  </si>
  <si>
    <t>Károly Róbert Általános Iskola</t>
  </si>
  <si>
    <t>Bogáncs u. 51-53.</t>
  </si>
  <si>
    <t>61/9697/2011</t>
  </si>
  <si>
    <t>Komposztáljunk együtt az iskolában! - mintaudvar kialakítása, ismeretterjesztő kiadványok, plakátok és komposztálási eszközök kellenek.</t>
  </si>
  <si>
    <t>Klebelsberg Kuno Általános Iskola és Gimnázium</t>
  </si>
  <si>
    <t>Szabadság utca 23.</t>
  </si>
  <si>
    <t>61/9698/2011</t>
  </si>
  <si>
    <t>Komposztáló Iskola - Az iskola udvarán komposzt mintaudvart alakítunk ki, kb. 5000 nm zöldterület zöldhulladékáról kell gondoskodni.</t>
  </si>
  <si>
    <t>Máriaremete-Hidegkúti Ökomenikus Általános Iskola</t>
  </si>
  <si>
    <t>Községház utca 10.</t>
  </si>
  <si>
    <t>61/9699/2011</t>
  </si>
  <si>
    <t>Óvodánk udvarán található sziklakert megújítása, tankert létrehozása dísz és gyógynövényekből, örökzöld növények telepítése, gondozása.</t>
  </si>
  <si>
    <t>XIII.ker.Önk. Egyesített Óvoda Gyermekkert Tagóvoda</t>
  </si>
  <si>
    <t>Karikás Frigyes u. 12.</t>
  </si>
  <si>
    <t>61/9700/2011</t>
  </si>
  <si>
    <t>Komposztáló Közösség Program Budapesten - komposztálás iránt érdeklődő fővárosi társasházak és intézmények képviselőinek  komposztmester képzés.</t>
  </si>
  <si>
    <t>Komposztfórum Magyarország Egyesület</t>
  </si>
  <si>
    <t>Eskü utca 10.</t>
  </si>
  <si>
    <t>61/9701/2011</t>
  </si>
  <si>
    <t>Zöldítsük a kertet és komposztáljunk a Horváth utcában.</t>
  </si>
  <si>
    <t>Társasház - Horváth utca 9.</t>
  </si>
  <si>
    <t>Horváth utca 9.</t>
  </si>
  <si>
    <t>61/9702/2011</t>
  </si>
  <si>
    <t>Tanösvény a Merzse-mocsárnál - védett természeti értékeink megőrzése, fizikai védelmét szolgáló létesítmények kialakítása, proramok szervezése.</t>
  </si>
  <si>
    <t>Rákoshegyi Polgári Kör</t>
  </si>
  <si>
    <t>Podmaniczky Zs. U. 3.</t>
  </si>
  <si>
    <t>61/9733/2011</t>
  </si>
  <si>
    <t>Hasznos környezetvédelem - ősfás kert környezettudatos rendezése, értékes fák megóvása.</t>
  </si>
  <si>
    <t>Társasház - Hűvösvölgyi út 42.</t>
  </si>
  <si>
    <t>Hűvösvölgyi út 42.</t>
  </si>
  <si>
    <t>61/9734/2011</t>
  </si>
  <si>
    <t>Környezetvédelem a Meseház Óvodában - zöld hulladék feldolgozása, komposztálás tecnikájának megtanulása, füvesítés által a játszókert portalanítása, növények telepítésével az óvoda udvar barátságosabbá tétele.</t>
  </si>
  <si>
    <t>Meseház Óvoda</t>
  </si>
  <si>
    <t>Őrnagy u. 11.</t>
  </si>
  <si>
    <t>61/9735/2011</t>
  </si>
  <si>
    <t>A "mi kertünk" Budapesten" - közösségi kert, nyilvános komposztálóval való felszerelése, a mozgalmat népszerűsítő kertész-toborzó figylemfelkeltő rendezvények kommunikáció, tudásbázis kialakítása.</t>
  </si>
  <si>
    <t>Kortárs Építészeti Központ Alapítvány</t>
  </si>
  <si>
    <t>Hársfa u. 11.</t>
  </si>
  <si>
    <t>61/9736/2011</t>
  </si>
  <si>
    <t>Civilek jogi képviselete a helyi természeti és kulturális értékek védelmében - a civil szektor jogi képviselete a természeti és a kulturális örökség védelme érdekében fellépő nem kormányzati szervezetek jogi tanáccsal való támogatása.</t>
  </si>
  <si>
    <t>Környezeti Management és Jog Egyesület</t>
  </si>
  <si>
    <t>Garay u. 29-31. I/1.</t>
  </si>
  <si>
    <t>61/9737/2011</t>
  </si>
  <si>
    <t>Zöld udvar a Gyulai Pál utcában - zöldfelület létrehozása, udvar közösségi térként történő funkcionális kialakítása.</t>
  </si>
  <si>
    <t>Társasház - Gyulai Pál u. 12.</t>
  </si>
  <si>
    <t>Gyulai Pál u. 12.</t>
  </si>
  <si>
    <t>61/9738/2011</t>
  </si>
  <si>
    <t>Kertszépítés, füvesítés, az óvodánk kertjében a zöldfelület egy részének megújítása, öntöző felszerelés.</t>
  </si>
  <si>
    <t>Csicsergő Óvoda</t>
  </si>
  <si>
    <t>Fráter György tér 12.</t>
  </si>
  <si>
    <t>61/9739/2011</t>
  </si>
  <si>
    <t>Városi gyerekek környezettudatos nevelése - az óvoda kertjében játéktevékenységtől elkülönített veteményeskert, virágoskert kialakítása, haszon és dísznövények gondozása.</t>
  </si>
  <si>
    <t>Narancs Óvoda</t>
  </si>
  <si>
    <t>Gvadányi u. 40-42.</t>
  </si>
  <si>
    <t>61/9740/2011</t>
  </si>
  <si>
    <t>Ez a tér többet érdemel - zöldterület fejlesztés és komposztálás a Rákóczi téren - zöldfelület megújítás, gondozás, az avar és kerti zöld hulladék komposztálásának elősegítése.</t>
  </si>
  <si>
    <t>Csepeli Kertbarát Kör Egyesület</t>
  </si>
  <si>
    <t>József Attila utca 38.</t>
  </si>
  <si>
    <t>61/9741/2011</t>
  </si>
  <si>
    <t>Komposztálás az óvodában, a kerti zöld hulladék és avar újrahasznosítása.</t>
  </si>
  <si>
    <t>Zöld Lurkók Óvoda</t>
  </si>
  <si>
    <t>Füredi park 6.</t>
  </si>
  <si>
    <t>61/9742/2011</t>
  </si>
  <si>
    <t>Gyermekközpontú környezeti nevelés az "önkéntesség" jegyében - tudományos családi délután, zöld játszóház, környezetvédő szakmák bemutatása, állatvédelem, madárgondozás, természetjárás, vadonlesés, tudományos ismeretterjesztés.</t>
  </si>
  <si>
    <t>"Többet, Jobban, Eredményesebben!" Alapítvány</t>
  </si>
  <si>
    <t>Tejút u. 2.</t>
  </si>
  <si>
    <t>61/9743/2011</t>
  </si>
  <si>
    <t>Budapest védett természeti értékeinek bemutatása  18 rövidfilmen és a filmek közvetítése az interneten</t>
  </si>
  <si>
    <t>Nagyváthy János Gazdaképző Egyesület</t>
  </si>
  <si>
    <t>Bródy S.u.16.</t>
  </si>
  <si>
    <t>61/9744/2011</t>
  </si>
  <si>
    <t>ELTE kertjeinek megújítása -a Fűvészkert, a Trefort Kert és a Lágymányosi Campus kert téli ápolása, karbantartása, padfelújítás, cserje telepítés, utal felújítása.</t>
  </si>
  <si>
    <t>Eötvös Loránd Tudományegyetem</t>
  </si>
  <si>
    <t>Egyetem tér 1-3.</t>
  </si>
  <si>
    <t>felsőoktatási intézmény</t>
  </si>
  <si>
    <t>61/9745/2011</t>
  </si>
  <si>
    <t>Komposztálás bevezetése az ELTE Fűvészkertben - komposztáláshoz szükséges eszközök beszerzése, illetve egy kampány lebonyolítása, a komposztálás népszerűsítésére.</t>
  </si>
  <si>
    <t>"A Fűvészkertért" Alapítvány</t>
  </si>
  <si>
    <t>Illés utca 25.</t>
  </si>
  <si>
    <t>61/9746/2011</t>
  </si>
  <si>
    <t xml:space="preserve">Zöldudvar kialakítása - 200 nm betonozott udvar  füvesítése, fák, padok telepítése.  </t>
  </si>
  <si>
    <t>Teleki Blanka Gimnázium</t>
  </si>
  <si>
    <t>Ajtósi Dürer sor 37.</t>
  </si>
  <si>
    <t>61/9747/2011</t>
  </si>
  <si>
    <t>Komposztáló Fővárosi Program 2011 -családi és társasházak, oktatási intézmények, panel lakónegyedek bevonása a házi komposztálási tevékenységbe, a házi komposztálás népszerűsítése a különböző fővárosi rendezvényeken.</t>
  </si>
  <si>
    <t>SZIKE Környezet- és Egészségvédelmi Egyesület</t>
  </si>
  <si>
    <t>Formás u. 41.</t>
  </si>
  <si>
    <t>61/9748/2011</t>
  </si>
  <si>
    <t>Teleki téri közpark megújítása - tájépítészeti ötletpályázat</t>
  </si>
  <si>
    <t>Ember a Városban Alapítvány</t>
  </si>
  <si>
    <t>Bogdáni út 1.</t>
  </si>
  <si>
    <t>61/9749/2011</t>
  </si>
  <si>
    <t>Élhetőbb élettér - A ház mikroklímájának javítása,árnyéktűrő növények telepítése, függőfolyosók beültetése növényekkel.</t>
  </si>
  <si>
    <t>Wesselényi utcai Baptista Gyülekezet</t>
  </si>
  <si>
    <t>Wesselényi utca 53.</t>
  </si>
  <si>
    <t>egyház</t>
  </si>
  <si>
    <t>61/9750/2011</t>
  </si>
  <si>
    <t>Tegyünk érte együtt - Pesterzsébet kerületében 22 db közoktatási intézmény működik, a tanulók aktív közreműködésével szeretnénk a kerület zöld területének növelését, gondozását szebbé tételét elősegíteni. Valamennyi iskola bevonásával saját intézményük zöldterületének gondozását, megújítását, fejlesztését célozzuk meg.</t>
  </si>
  <si>
    <t>Utak és Esélyek Alapítvány</t>
  </si>
  <si>
    <t>Vörösmarty u. 57.</t>
  </si>
  <si>
    <t>61/9751/2011</t>
  </si>
  <si>
    <t>Udvarrendezés - parkosítás, zöldfelület és pihenőpark kialakítása, iskolai zöldfelület növelése.</t>
  </si>
  <si>
    <t>Szent-Györgyi Albert Általános Iskola és Gimnázium</t>
  </si>
  <si>
    <t>Lónyay utca 4/c-8.</t>
  </si>
  <si>
    <t>61/9752/2011</t>
  </si>
  <si>
    <t>Helyi védett értékek bemutatása a Főváros lakossága számára -tablók, térképek készítése, iskolai kiállítások, kirándulások, sajtómunka, honlap szerkesztése.</t>
  </si>
  <si>
    <t>Magyar Természetvédők Szövetsége</t>
  </si>
  <si>
    <t>Üllői út 91/b. III/21.</t>
  </si>
  <si>
    <t>61/9753/2011</t>
  </si>
  <si>
    <t>Az avar és kerti zöld hulladék elősegítését célzó programok támogatása, környezettudatosságra nevelés.</t>
  </si>
  <si>
    <t>Tücsöktanya Óvoda</t>
  </si>
  <si>
    <t>Ilosvai tér 21.</t>
  </si>
  <si>
    <t>61/9754/2011</t>
  </si>
  <si>
    <t>Wekerletelepi komposztprogram - kiemelkedő , költséghatékony újszerű, helyi megoldási alternatívát kínál a nagy mennyiségű "zöld hulladék" kezelésére.</t>
  </si>
  <si>
    <t>Wekerlei Társaskör Egyesület</t>
  </si>
  <si>
    <t>Kós Károly tér 10.</t>
  </si>
  <si>
    <t>61/9755/2011</t>
  </si>
  <si>
    <t>Budapest helyi védett természeti értékei című rovat létrehozása a Helyi Termék Magazin című folyóiratban.</t>
  </si>
  <si>
    <t>Magyar Idegenforgalmi és Területfejlesztési Egyesület</t>
  </si>
  <si>
    <t>Nagyrév</t>
  </si>
  <si>
    <t>Holt-Tisza part 879.</t>
  </si>
  <si>
    <t>61/9756/2011</t>
  </si>
  <si>
    <t>A Grund növényesítése - őshonos növények kis arborétumát hozzuk létre, illetve közösségi kertet alapítunk.</t>
  </si>
  <si>
    <t>Leonardo 41 Alapítvány az élő kultúráért egy élő kultúrházért</t>
  </si>
  <si>
    <t>Leonardo utca 41. II/12.</t>
  </si>
  <si>
    <t>61/9757/2011</t>
  </si>
  <si>
    <t>Komposztálás az iskolaudvaron - ingyenes komposztkeret biztosítása és képzési, szemléletformálási program a fővárosi iskolák számára zöldhulladék hasznosítása érdekében.</t>
  </si>
  <si>
    <t>Humusz Szövetség</t>
  </si>
  <si>
    <t>Saru u. 11.</t>
  </si>
  <si>
    <t>61/9758/2011</t>
  </si>
  <si>
    <t>Budapest értékei gyerekszemmel - három fordulós országos vetélkedő II.</t>
  </si>
  <si>
    <t>Napkör Mentálhigiéniás Alapítvány Tehetség Műhelye</t>
  </si>
  <si>
    <t>Nap utca 25.</t>
  </si>
  <si>
    <t>61/9759/2011</t>
  </si>
  <si>
    <t>Első lépések a Mocsáros visszahódítására - a legszebb természeti értékeinek feltárása, megvédése és bemutatása céljából tanösvények kialakítása, hulladékmentesítés.</t>
  </si>
  <si>
    <t>Aquincum-Mocsáros Egyesület</t>
  </si>
  <si>
    <t>Gladiátor u. 33.</t>
  </si>
  <si>
    <t>61/9789/2011</t>
  </si>
  <si>
    <t>Az épület előtt közterület zöldterületként létrehozása és a saját területen található kert fejlesztése, valamint a zöldhulladék komposztálása.</t>
  </si>
  <si>
    <t xml:space="preserve">Társasház - Tövishát Lakópark </t>
  </si>
  <si>
    <t>Visnyovszky L utca 2-4.</t>
  </si>
  <si>
    <t>61/9790/2011</t>
  </si>
  <si>
    <t>Az épület előtt közterület zöldterületként létrehozása és a saját területen található kert feujítása. A zöldterületeken keletkezett hulladék és avar komposztálása.</t>
  </si>
  <si>
    <t>Társasház - Dorozsmai utca 13/B.</t>
  </si>
  <si>
    <t>Dorozsmai utca 13/B.</t>
  </si>
  <si>
    <t>61/9791/2011</t>
  </si>
  <si>
    <t>"Minden zöldjavat a komposztba!" - az avar és kerti hulladék komposztálás elősegítést célzó programok támogatása a II. kerületben, elméleti és gyakorlati oktatás nyújtása.</t>
  </si>
  <si>
    <t>Civitan Club Budapest-Help Egyesület</t>
  </si>
  <si>
    <t>Görgényi út 16.</t>
  </si>
  <si>
    <t>61/9792/2011</t>
  </si>
  <si>
    <t xml:space="preserve">"Tündérkert - Erdőkert Mesekert" létrehozása közösségformáló lehetőség, alsó és felső tagozatos általános iskolások részére. </t>
  </si>
  <si>
    <t>Szemléletváltás az Életért Ember és Környezetvédő Közhasznú Egyesület</t>
  </si>
  <si>
    <t>Zsálya u. 50.</t>
  </si>
  <si>
    <t>61/9793/2011</t>
  </si>
  <si>
    <t>Komposztálás a városban - fenntarthatóbb Budapestért - célkitűzés a települési intézményekben és háztartásokban keletkező biológiai hulladék szervezett begyűjtése, ezt követő hasznosítására irányuló kezdeményezések népszerűsítése.</t>
  </si>
  <si>
    <t>Magyar Önkormányzati Főkertész Szövetség</t>
  </si>
  <si>
    <t>Villányi út 29-35.</t>
  </si>
  <si>
    <t>61/9799/2011</t>
  </si>
  <si>
    <t>Az Ormos-kert helyreállítása, a Madárbarát Kert és a tájékoztató infrastruktúra felújítása és bővítése a Budai Arborétumban.</t>
  </si>
  <si>
    <t>Budapesti Corvinus Egyetem</t>
  </si>
  <si>
    <t>Fővám tér 8.</t>
  </si>
  <si>
    <t>61/9917/2011</t>
  </si>
  <si>
    <t>Óvodánk meglévő elöregedett zöldfelületének megújítása. A járművek zaja és szén-dioxid kibocsájtása miatt védőnövényzet telepítése szükséges a kerítés mellé. A por megkötése füvesítéssel.</t>
  </si>
  <si>
    <t>1. melléklet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</si>
</sst>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\ _F_t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0" borderId="9" xfId="0" applyBorder="1"/>
    <xf numFmtId="0" fontId="4" fillId="0" borderId="5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164" fontId="3" fillId="0" borderId="3" xfId="1" applyNumberFormat="1" applyFont="1" applyFill="1" applyBorder="1" applyAlignment="1" applyProtection="1">
      <alignment horizontal="center" vertical="center" wrapText="1"/>
    </xf>
    <xf numFmtId="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3" fillId="0" borderId="1" xfId="1" applyNumberFormat="1" applyFont="1" applyBorder="1" applyAlignment="1" applyProtection="1">
      <alignment horizontal="left" vertical="center" wrapText="1"/>
      <protection locked="0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zoomScale="75" zoomScaleNormal="75" workbookViewId="0">
      <pane ySplit="6" topLeftCell="A7" activePane="bottomLeft" state="frozen"/>
      <selection pane="bottomLeft" activeCell="K1" sqref="K1:M1"/>
    </sheetView>
  </sheetViews>
  <sheetFormatPr defaultRowHeight="15.75"/>
  <cols>
    <col min="1" max="1" width="5.140625" customWidth="1"/>
    <col min="2" max="2" width="6.7109375" customWidth="1"/>
    <col min="3" max="3" width="22" style="1" customWidth="1"/>
    <col min="4" max="4" width="10.28515625" customWidth="1"/>
    <col min="5" max="5" width="7" customWidth="1"/>
    <col min="6" max="6" width="9.140625" customWidth="1"/>
    <col min="7" max="7" width="10.140625" customWidth="1"/>
    <col min="8" max="8" width="8.5703125" customWidth="1"/>
    <col min="9" max="9" width="10.28515625" customWidth="1"/>
    <col min="10" max="10" width="10.140625" customWidth="1"/>
    <col min="11" max="11" width="10.42578125" customWidth="1"/>
    <col min="12" max="12" width="9.5703125" customWidth="1"/>
    <col min="13" max="13" width="10.85546875" style="2" customWidth="1"/>
  </cols>
  <sheetData>
    <row r="1" spans="1:13" ht="16.5" thickBot="1">
      <c r="K1" s="24" t="s">
        <v>307</v>
      </c>
      <c r="L1" s="24"/>
      <c r="M1" s="24"/>
    </row>
    <row r="2" spans="1:13" ht="27" customHeight="1" thickBot="1">
      <c r="A2" s="25" t="s">
        <v>0</v>
      </c>
      <c r="B2" s="26" t="s">
        <v>1</v>
      </c>
      <c r="C2" s="26" t="s">
        <v>2</v>
      </c>
      <c r="D2" s="29" t="s">
        <v>3</v>
      </c>
      <c r="E2" s="30"/>
      <c r="F2" s="30"/>
      <c r="G2" s="31"/>
      <c r="H2" s="3" t="s">
        <v>4</v>
      </c>
      <c r="I2" s="4" t="s">
        <v>5</v>
      </c>
      <c r="J2" s="5" t="s">
        <v>6</v>
      </c>
      <c r="K2" s="5" t="s">
        <v>7</v>
      </c>
      <c r="L2" s="6">
        <v>0.75</v>
      </c>
      <c r="M2" s="7" t="s">
        <v>8</v>
      </c>
    </row>
    <row r="3" spans="1:13" thickBot="1">
      <c r="A3" s="25"/>
      <c r="B3" s="27"/>
      <c r="C3" s="27"/>
      <c r="D3" s="25" t="s">
        <v>9</v>
      </c>
      <c r="E3" s="25"/>
      <c r="F3" s="25"/>
      <c r="G3" s="25"/>
      <c r="H3" s="8"/>
      <c r="I3" s="4"/>
      <c r="J3" s="4"/>
      <c r="K3" s="4"/>
      <c r="L3" s="8"/>
      <c r="M3" s="9"/>
    </row>
    <row r="4" spans="1:13" thickBot="1">
      <c r="A4" s="25"/>
      <c r="B4" s="27"/>
      <c r="C4" s="27"/>
      <c r="D4" s="25"/>
      <c r="E4" s="25" t="s">
        <v>10</v>
      </c>
      <c r="F4" s="25" t="s">
        <v>11</v>
      </c>
      <c r="G4" s="25" t="s">
        <v>12</v>
      </c>
      <c r="H4" s="8"/>
      <c r="I4" s="4"/>
      <c r="J4" s="4"/>
      <c r="K4" s="4"/>
      <c r="L4" s="8"/>
      <c r="M4" s="7"/>
    </row>
    <row r="5" spans="1:13" thickBot="1">
      <c r="A5" s="25"/>
      <c r="B5" s="27"/>
      <c r="C5" s="27"/>
      <c r="D5" s="25"/>
      <c r="E5" s="25"/>
      <c r="F5" s="25"/>
      <c r="G5" s="25"/>
      <c r="H5" s="8"/>
      <c r="I5" s="4"/>
      <c r="J5" s="4"/>
      <c r="K5" s="4"/>
      <c r="L5" s="8"/>
      <c r="M5" s="7"/>
    </row>
    <row r="6" spans="1:13" ht="39" customHeight="1" thickBot="1">
      <c r="A6" s="25"/>
      <c r="B6" s="28"/>
      <c r="C6" s="28"/>
      <c r="D6" s="25"/>
      <c r="E6" s="25"/>
      <c r="F6" s="25"/>
      <c r="G6" s="25"/>
      <c r="H6" s="8"/>
      <c r="I6" s="10" t="s">
        <v>13</v>
      </c>
      <c r="J6" s="10" t="s">
        <v>13</v>
      </c>
      <c r="K6" s="10" t="s">
        <v>13</v>
      </c>
      <c r="L6" s="11" t="s">
        <v>14</v>
      </c>
      <c r="M6" s="12" t="s">
        <v>13</v>
      </c>
    </row>
    <row r="7" spans="1:13" ht="54.75" thickBot="1">
      <c r="A7" s="13">
        <v>1</v>
      </c>
      <c r="B7" s="13" t="s">
        <v>15</v>
      </c>
      <c r="C7" s="14" t="s">
        <v>16</v>
      </c>
      <c r="D7" s="14" t="s">
        <v>17</v>
      </c>
      <c r="E7" s="13">
        <v>1025</v>
      </c>
      <c r="F7" s="13" t="s">
        <v>18</v>
      </c>
      <c r="G7" s="14" t="s">
        <v>19</v>
      </c>
      <c r="H7" s="14" t="s">
        <v>20</v>
      </c>
      <c r="I7" s="19">
        <v>200000</v>
      </c>
      <c r="J7" s="19">
        <v>200000</v>
      </c>
      <c r="K7" s="15">
        <f>I7+J7</f>
        <v>400000</v>
      </c>
      <c r="L7" s="16">
        <f t="shared" ref="L7:L76" si="0">K7*0.75</f>
        <v>300000</v>
      </c>
      <c r="M7" s="23">
        <v>200000</v>
      </c>
    </row>
    <row r="8" spans="1:13" ht="54.75" thickBot="1">
      <c r="A8" s="13">
        <v>2</v>
      </c>
      <c r="B8" s="13" t="s">
        <v>21</v>
      </c>
      <c r="C8" s="14" t="s">
        <v>22</v>
      </c>
      <c r="D8" s="14" t="s">
        <v>23</v>
      </c>
      <c r="E8" s="13">
        <v>1222</v>
      </c>
      <c r="F8" s="13" t="s">
        <v>18</v>
      </c>
      <c r="G8" s="14" t="s">
        <v>24</v>
      </c>
      <c r="H8" s="14" t="s">
        <v>20</v>
      </c>
      <c r="I8" s="19">
        <v>1140000</v>
      </c>
      <c r="J8" s="19">
        <v>380000</v>
      </c>
      <c r="K8" s="15">
        <f t="shared" ref="K8:K71" si="1">I8+J8</f>
        <v>1520000</v>
      </c>
      <c r="L8" s="16">
        <f t="shared" si="0"/>
        <v>1140000</v>
      </c>
      <c r="M8" s="23">
        <v>1140000</v>
      </c>
    </row>
    <row r="9" spans="1:13" ht="68.25" thickBot="1">
      <c r="A9" s="13">
        <v>3</v>
      </c>
      <c r="B9" s="13" t="s">
        <v>25</v>
      </c>
      <c r="C9" s="14" t="s">
        <v>26</v>
      </c>
      <c r="D9" s="14" t="s">
        <v>27</v>
      </c>
      <c r="E9" s="13">
        <v>1194</v>
      </c>
      <c r="F9" s="13" t="s">
        <v>18</v>
      </c>
      <c r="G9" s="14" t="s">
        <v>28</v>
      </c>
      <c r="H9" s="14" t="s">
        <v>29</v>
      </c>
      <c r="I9" s="19">
        <v>750000</v>
      </c>
      <c r="J9" s="19">
        <v>250000</v>
      </c>
      <c r="K9" s="15">
        <f t="shared" si="1"/>
        <v>1000000</v>
      </c>
      <c r="L9" s="16">
        <f t="shared" si="0"/>
        <v>750000</v>
      </c>
      <c r="M9" s="23">
        <v>750000</v>
      </c>
    </row>
    <row r="10" spans="1:13" ht="68.25" thickBot="1">
      <c r="A10" s="13">
        <v>4</v>
      </c>
      <c r="B10" s="13" t="s">
        <v>30</v>
      </c>
      <c r="C10" s="14" t="s">
        <v>31</v>
      </c>
      <c r="D10" s="14" t="s">
        <v>32</v>
      </c>
      <c r="E10" s="13">
        <v>1173</v>
      </c>
      <c r="F10" s="13" t="s">
        <v>18</v>
      </c>
      <c r="G10" s="14" t="s">
        <v>33</v>
      </c>
      <c r="H10" s="14" t="s">
        <v>20</v>
      </c>
      <c r="I10" s="19">
        <v>187500</v>
      </c>
      <c r="J10" s="19">
        <v>62500</v>
      </c>
      <c r="K10" s="15">
        <f t="shared" si="1"/>
        <v>250000</v>
      </c>
      <c r="L10" s="16">
        <f t="shared" si="0"/>
        <v>187500</v>
      </c>
      <c r="M10" s="32">
        <v>187500</v>
      </c>
    </row>
    <row r="11" spans="1:13" ht="41.25" thickBot="1">
      <c r="A11" s="13">
        <v>5</v>
      </c>
      <c r="B11" s="13" t="s">
        <v>34</v>
      </c>
      <c r="C11" s="14" t="s">
        <v>35</v>
      </c>
      <c r="D11" s="14" t="s">
        <v>36</v>
      </c>
      <c r="E11" s="13">
        <v>1122</v>
      </c>
      <c r="F11" s="13" t="s">
        <v>18</v>
      </c>
      <c r="G11" s="14" t="s">
        <v>37</v>
      </c>
      <c r="H11" s="14" t="s">
        <v>20</v>
      </c>
      <c r="I11" s="19">
        <v>825000</v>
      </c>
      <c r="J11" s="19">
        <v>275000</v>
      </c>
      <c r="K11" s="15">
        <f t="shared" si="1"/>
        <v>1100000</v>
      </c>
      <c r="L11" s="16">
        <f t="shared" si="0"/>
        <v>825000</v>
      </c>
      <c r="M11" s="32">
        <v>825000</v>
      </c>
    </row>
    <row r="12" spans="1:13" ht="68.25" thickBot="1">
      <c r="A12" s="13">
        <v>6</v>
      </c>
      <c r="B12" s="13" t="s">
        <v>38</v>
      </c>
      <c r="C12" s="14" t="s">
        <v>39</v>
      </c>
      <c r="D12" s="14" t="s">
        <v>40</v>
      </c>
      <c r="E12" s="13">
        <v>1025</v>
      </c>
      <c r="F12" s="13" t="s">
        <v>18</v>
      </c>
      <c r="G12" s="14" t="s">
        <v>41</v>
      </c>
      <c r="H12" s="14" t="s">
        <v>29</v>
      </c>
      <c r="I12" s="19">
        <v>8707050</v>
      </c>
      <c r="J12" s="19">
        <v>2902350</v>
      </c>
      <c r="K12" s="15">
        <f t="shared" si="1"/>
        <v>11609400</v>
      </c>
      <c r="L12" s="16">
        <f t="shared" si="0"/>
        <v>8707050</v>
      </c>
      <c r="M12" s="23">
        <v>0</v>
      </c>
    </row>
    <row r="13" spans="1:13" ht="41.25" thickBot="1">
      <c r="A13" s="13">
        <v>7</v>
      </c>
      <c r="B13" s="13" t="s">
        <v>42</v>
      </c>
      <c r="C13" s="14" t="s">
        <v>43</v>
      </c>
      <c r="D13" s="14" t="s">
        <v>44</v>
      </c>
      <c r="E13" s="13">
        <v>1121</v>
      </c>
      <c r="F13" s="13" t="s">
        <v>18</v>
      </c>
      <c r="G13" s="14" t="s">
        <v>45</v>
      </c>
      <c r="H13" s="14" t="s">
        <v>20</v>
      </c>
      <c r="I13" s="19">
        <v>1845000</v>
      </c>
      <c r="J13" s="19">
        <v>615000</v>
      </c>
      <c r="K13" s="15">
        <f t="shared" si="1"/>
        <v>2460000</v>
      </c>
      <c r="L13" s="16">
        <f t="shared" si="0"/>
        <v>1845000</v>
      </c>
      <c r="M13" s="23">
        <v>1845000</v>
      </c>
    </row>
    <row r="14" spans="1:13" ht="54.75" thickBot="1">
      <c r="A14" s="13">
        <v>8</v>
      </c>
      <c r="B14" s="13" t="s">
        <v>46</v>
      </c>
      <c r="C14" s="14" t="s">
        <v>47</v>
      </c>
      <c r="D14" s="14" t="s">
        <v>48</v>
      </c>
      <c r="E14" s="13">
        <v>1155</v>
      </c>
      <c r="F14" s="13" t="s">
        <v>18</v>
      </c>
      <c r="G14" s="14" t="s">
        <v>49</v>
      </c>
      <c r="H14" s="14" t="s">
        <v>20</v>
      </c>
      <c r="I14" s="19">
        <v>750000</v>
      </c>
      <c r="J14" s="19">
        <v>250000</v>
      </c>
      <c r="K14" s="15">
        <f t="shared" si="1"/>
        <v>1000000</v>
      </c>
      <c r="L14" s="16">
        <f t="shared" si="0"/>
        <v>750000</v>
      </c>
      <c r="M14" s="23">
        <v>0</v>
      </c>
    </row>
    <row r="15" spans="1:13" ht="107.25" customHeight="1" thickBot="1">
      <c r="A15" s="13">
        <v>9</v>
      </c>
      <c r="B15" s="13" t="s">
        <v>50</v>
      </c>
      <c r="C15" s="14" t="s">
        <v>51</v>
      </c>
      <c r="D15" s="14" t="s">
        <v>52</v>
      </c>
      <c r="E15" s="13">
        <v>1142</v>
      </c>
      <c r="F15" s="13" t="s">
        <v>18</v>
      </c>
      <c r="G15" s="14" t="s">
        <v>53</v>
      </c>
      <c r="H15" s="14" t="s">
        <v>29</v>
      </c>
      <c r="I15" s="19">
        <v>7500000</v>
      </c>
      <c r="J15" s="19">
        <v>2500000</v>
      </c>
      <c r="K15" s="15">
        <f t="shared" si="1"/>
        <v>10000000</v>
      </c>
      <c r="L15" s="16">
        <f t="shared" si="0"/>
        <v>7500000</v>
      </c>
      <c r="M15" s="32">
        <v>4095500</v>
      </c>
    </row>
    <row r="16" spans="1:13" ht="54.75" thickBot="1">
      <c r="A16" s="13">
        <v>10</v>
      </c>
      <c r="B16" s="13" t="s">
        <v>54</v>
      </c>
      <c r="C16" s="14" t="s">
        <v>55</v>
      </c>
      <c r="D16" s="14" t="s">
        <v>56</v>
      </c>
      <c r="E16" s="13">
        <v>1111</v>
      </c>
      <c r="F16" s="13" t="s">
        <v>18</v>
      </c>
      <c r="G16" s="14" t="s">
        <v>57</v>
      </c>
      <c r="H16" s="14" t="s">
        <v>58</v>
      </c>
      <c r="I16" s="19">
        <v>427871</v>
      </c>
      <c r="J16" s="19">
        <v>142624</v>
      </c>
      <c r="K16" s="15">
        <f t="shared" si="1"/>
        <v>570495</v>
      </c>
      <c r="L16" s="16">
        <f t="shared" si="0"/>
        <v>427871.25</v>
      </c>
      <c r="M16" s="23">
        <v>427871</v>
      </c>
    </row>
    <row r="17" spans="1:13" ht="81.75" thickBot="1">
      <c r="A17" s="13">
        <v>11</v>
      </c>
      <c r="B17" s="13" t="s">
        <v>59</v>
      </c>
      <c r="C17" s="14" t="s">
        <v>60</v>
      </c>
      <c r="D17" s="14" t="s">
        <v>61</v>
      </c>
      <c r="E17" s="13">
        <v>1088</v>
      </c>
      <c r="F17" s="13" t="s">
        <v>18</v>
      </c>
      <c r="G17" s="14" t="s">
        <v>62</v>
      </c>
      <c r="H17" s="14" t="s">
        <v>29</v>
      </c>
      <c r="I17" s="19">
        <v>2161275</v>
      </c>
      <c r="J17" s="19">
        <v>721766</v>
      </c>
      <c r="K17" s="15">
        <f t="shared" si="1"/>
        <v>2883041</v>
      </c>
      <c r="L17" s="16">
        <f t="shared" si="0"/>
        <v>2162280.75</v>
      </c>
      <c r="M17" s="23">
        <v>0</v>
      </c>
    </row>
    <row r="18" spans="1:13" ht="57.75" customHeight="1" thickBot="1">
      <c r="A18" s="13">
        <v>12</v>
      </c>
      <c r="B18" s="13" t="s">
        <v>63</v>
      </c>
      <c r="C18" s="14" t="s">
        <v>64</v>
      </c>
      <c r="D18" s="14" t="s">
        <v>65</v>
      </c>
      <c r="E18" s="13">
        <v>1134</v>
      </c>
      <c r="F18" s="13" t="s">
        <v>18</v>
      </c>
      <c r="G18" s="14" t="s">
        <v>66</v>
      </c>
      <c r="H18" s="14" t="s">
        <v>29</v>
      </c>
      <c r="I18" s="19">
        <v>290480</v>
      </c>
      <c r="J18" s="19">
        <v>108500</v>
      </c>
      <c r="K18" s="15">
        <f t="shared" si="1"/>
        <v>398980</v>
      </c>
      <c r="L18" s="16">
        <f t="shared" si="0"/>
        <v>299235</v>
      </c>
      <c r="M18" s="23">
        <v>290480</v>
      </c>
    </row>
    <row r="19" spans="1:13" ht="48.75" customHeight="1" thickBot="1">
      <c r="A19" s="13">
        <v>13</v>
      </c>
      <c r="B19" s="13" t="s">
        <v>67</v>
      </c>
      <c r="C19" s="14" t="s">
        <v>68</v>
      </c>
      <c r="D19" s="14" t="s">
        <v>69</v>
      </c>
      <c r="E19" s="13">
        <v>1131</v>
      </c>
      <c r="F19" s="13" t="s">
        <v>18</v>
      </c>
      <c r="G19" s="14" t="s">
        <v>70</v>
      </c>
      <c r="H19" s="14" t="s">
        <v>20</v>
      </c>
      <c r="I19" s="19">
        <v>1500000</v>
      </c>
      <c r="J19" s="19">
        <v>500000</v>
      </c>
      <c r="K19" s="15">
        <f t="shared" si="1"/>
        <v>2000000</v>
      </c>
      <c r="L19" s="16">
        <f t="shared" si="0"/>
        <v>1500000</v>
      </c>
      <c r="M19" s="23">
        <v>1500000</v>
      </c>
    </row>
    <row r="20" spans="1:13" ht="72" customHeight="1" thickBot="1">
      <c r="A20" s="13">
        <v>14</v>
      </c>
      <c r="B20" s="13" t="s">
        <v>71</v>
      </c>
      <c r="C20" s="14" t="s">
        <v>72</v>
      </c>
      <c r="D20" s="14" t="s">
        <v>73</v>
      </c>
      <c r="E20" s="13">
        <v>1126</v>
      </c>
      <c r="F20" s="13" t="s">
        <v>18</v>
      </c>
      <c r="G20" s="14" t="s">
        <v>74</v>
      </c>
      <c r="H20" s="14" t="s">
        <v>75</v>
      </c>
      <c r="I20" s="19">
        <v>1952000</v>
      </c>
      <c r="J20" s="19">
        <v>652000</v>
      </c>
      <c r="K20" s="15">
        <f t="shared" si="1"/>
        <v>2604000</v>
      </c>
      <c r="L20" s="16">
        <f t="shared" si="0"/>
        <v>1953000</v>
      </c>
      <c r="M20" s="32">
        <v>1952000</v>
      </c>
    </row>
    <row r="21" spans="1:13" ht="72.75" customHeight="1" thickBot="1">
      <c r="A21" s="13">
        <v>15</v>
      </c>
      <c r="B21" s="13" t="s">
        <v>76</v>
      </c>
      <c r="C21" s="14" t="s">
        <v>77</v>
      </c>
      <c r="D21" s="14" t="s">
        <v>78</v>
      </c>
      <c r="E21" s="13">
        <v>1054</v>
      </c>
      <c r="F21" s="13" t="s">
        <v>18</v>
      </c>
      <c r="G21" s="14" t="s">
        <v>79</v>
      </c>
      <c r="H21" s="14" t="s">
        <v>20</v>
      </c>
      <c r="I21" s="19">
        <v>600000</v>
      </c>
      <c r="J21" s="19">
        <v>200000</v>
      </c>
      <c r="K21" s="15">
        <f t="shared" si="1"/>
        <v>800000</v>
      </c>
      <c r="L21" s="16">
        <f t="shared" si="0"/>
        <v>600000</v>
      </c>
      <c r="M21" s="23">
        <v>0</v>
      </c>
    </row>
    <row r="22" spans="1:13" ht="72.75" customHeight="1" thickBot="1">
      <c r="A22" s="13">
        <v>16</v>
      </c>
      <c r="B22" s="13" t="s">
        <v>80</v>
      </c>
      <c r="C22" s="14" t="s">
        <v>81</v>
      </c>
      <c r="D22" s="14" t="s">
        <v>82</v>
      </c>
      <c r="E22" s="13">
        <v>1238</v>
      </c>
      <c r="F22" s="13" t="s">
        <v>18</v>
      </c>
      <c r="G22" s="14" t="s">
        <v>83</v>
      </c>
      <c r="H22" s="14" t="s">
        <v>75</v>
      </c>
      <c r="I22" s="19">
        <v>1500000</v>
      </c>
      <c r="J22" s="19">
        <v>500000</v>
      </c>
      <c r="K22" s="15">
        <f t="shared" si="1"/>
        <v>2000000</v>
      </c>
      <c r="L22" s="16">
        <f t="shared" si="0"/>
        <v>1500000</v>
      </c>
      <c r="M22" s="23">
        <v>1500000</v>
      </c>
    </row>
    <row r="23" spans="1:13" ht="69.75" customHeight="1" thickBot="1">
      <c r="A23" s="13">
        <v>17</v>
      </c>
      <c r="B23" s="13" t="s">
        <v>84</v>
      </c>
      <c r="C23" s="14" t="s">
        <v>85</v>
      </c>
      <c r="D23" s="14" t="s">
        <v>86</v>
      </c>
      <c r="E23" s="13">
        <v>1141</v>
      </c>
      <c r="F23" s="13" t="s">
        <v>18</v>
      </c>
      <c r="G23" s="14" t="s">
        <v>87</v>
      </c>
      <c r="H23" s="14" t="s">
        <v>75</v>
      </c>
      <c r="I23" s="19">
        <v>281600</v>
      </c>
      <c r="J23" s="19">
        <v>321000</v>
      </c>
      <c r="K23" s="15">
        <f t="shared" si="1"/>
        <v>602600</v>
      </c>
      <c r="L23" s="16">
        <f t="shared" si="0"/>
        <v>451950</v>
      </c>
      <c r="M23" s="23">
        <v>281600</v>
      </c>
    </row>
    <row r="24" spans="1:13" ht="54.75" thickBot="1">
      <c r="A24" s="13">
        <v>18</v>
      </c>
      <c r="B24" s="13" t="s">
        <v>88</v>
      </c>
      <c r="C24" s="14" t="s">
        <v>89</v>
      </c>
      <c r="D24" s="14" t="s">
        <v>90</v>
      </c>
      <c r="E24" s="13">
        <v>1149</v>
      </c>
      <c r="F24" s="13" t="s">
        <v>18</v>
      </c>
      <c r="G24" s="14" t="s">
        <v>91</v>
      </c>
      <c r="H24" s="14" t="s">
        <v>20</v>
      </c>
      <c r="I24" s="19">
        <v>468750</v>
      </c>
      <c r="J24" s="19">
        <v>156250</v>
      </c>
      <c r="K24" s="15">
        <f t="shared" si="1"/>
        <v>625000</v>
      </c>
      <c r="L24" s="16">
        <f t="shared" si="0"/>
        <v>468750</v>
      </c>
      <c r="M24" s="32">
        <v>468750</v>
      </c>
    </row>
    <row r="25" spans="1:13" ht="41.25" thickBot="1">
      <c r="A25" s="13">
        <v>19</v>
      </c>
      <c r="B25" s="13" t="s">
        <v>92</v>
      </c>
      <c r="C25" s="14" t="s">
        <v>93</v>
      </c>
      <c r="D25" s="14" t="s">
        <v>94</v>
      </c>
      <c r="E25" s="13">
        <v>1094</v>
      </c>
      <c r="F25" s="13" t="s">
        <v>18</v>
      </c>
      <c r="G25" s="14" t="s">
        <v>95</v>
      </c>
      <c r="H25" s="14" t="s">
        <v>20</v>
      </c>
      <c r="I25" s="19">
        <v>3653906</v>
      </c>
      <c r="J25" s="19">
        <v>1217969</v>
      </c>
      <c r="K25" s="15">
        <f t="shared" si="1"/>
        <v>4871875</v>
      </c>
      <c r="L25" s="16">
        <f t="shared" si="0"/>
        <v>3653906.25</v>
      </c>
      <c r="M25" s="23">
        <v>0</v>
      </c>
    </row>
    <row r="26" spans="1:13" ht="54.75" thickBot="1">
      <c r="A26" s="13">
        <v>20</v>
      </c>
      <c r="B26" s="13" t="s">
        <v>96</v>
      </c>
      <c r="C26" s="14" t="s">
        <v>97</v>
      </c>
      <c r="D26" s="14" t="s">
        <v>98</v>
      </c>
      <c r="E26" s="13">
        <v>1075</v>
      </c>
      <c r="F26" s="13" t="s">
        <v>18</v>
      </c>
      <c r="G26" s="14" t="s">
        <v>99</v>
      </c>
      <c r="H26" s="14" t="s">
        <v>75</v>
      </c>
      <c r="I26" s="19">
        <v>3500000</v>
      </c>
      <c r="J26" s="19">
        <v>3300594</v>
      </c>
      <c r="K26" s="15">
        <f t="shared" si="1"/>
        <v>6800594</v>
      </c>
      <c r="L26" s="16">
        <f t="shared" si="0"/>
        <v>5100445.5</v>
      </c>
      <c r="M26" s="23">
        <v>3500000</v>
      </c>
    </row>
    <row r="27" spans="1:13" ht="41.25" thickBot="1">
      <c r="A27" s="13">
        <v>21</v>
      </c>
      <c r="B27" s="13" t="s">
        <v>100</v>
      </c>
      <c r="C27" s="14" t="s">
        <v>101</v>
      </c>
      <c r="D27" s="14" t="s">
        <v>102</v>
      </c>
      <c r="E27" s="13">
        <v>1146</v>
      </c>
      <c r="F27" s="13" t="s">
        <v>18</v>
      </c>
      <c r="G27" s="14" t="s">
        <v>103</v>
      </c>
      <c r="H27" s="14" t="s">
        <v>29</v>
      </c>
      <c r="I27" s="19">
        <v>7117500</v>
      </c>
      <c r="J27" s="19">
        <v>2372500</v>
      </c>
      <c r="K27" s="15">
        <f t="shared" si="1"/>
        <v>9490000</v>
      </c>
      <c r="L27" s="16">
        <f t="shared" si="0"/>
        <v>7117500</v>
      </c>
      <c r="M27" s="23">
        <v>0</v>
      </c>
    </row>
    <row r="28" spans="1:13" ht="54.75" thickBot="1">
      <c r="A28" s="13">
        <v>22</v>
      </c>
      <c r="B28" s="13" t="s">
        <v>104</v>
      </c>
      <c r="C28" s="14" t="s">
        <v>105</v>
      </c>
      <c r="D28" s="14" t="s">
        <v>106</v>
      </c>
      <c r="E28" s="13">
        <v>1051</v>
      </c>
      <c r="F28" s="13" t="s">
        <v>18</v>
      </c>
      <c r="G28" s="14" t="s">
        <v>107</v>
      </c>
      <c r="H28" s="14" t="s">
        <v>75</v>
      </c>
      <c r="I28" s="19">
        <v>2807100</v>
      </c>
      <c r="J28" s="19">
        <v>935950</v>
      </c>
      <c r="K28" s="19">
        <f t="shared" si="1"/>
        <v>3743050</v>
      </c>
      <c r="L28" s="20">
        <f t="shared" si="0"/>
        <v>2807287.5</v>
      </c>
      <c r="M28" s="23">
        <v>2807100</v>
      </c>
    </row>
    <row r="29" spans="1:13" ht="72.75" customHeight="1" thickBot="1">
      <c r="A29" s="13">
        <v>23</v>
      </c>
      <c r="B29" s="13" t="s">
        <v>108</v>
      </c>
      <c r="C29" s="14" t="s">
        <v>109</v>
      </c>
      <c r="D29" s="14" t="s">
        <v>110</v>
      </c>
      <c r="E29" s="13">
        <v>1118</v>
      </c>
      <c r="F29" s="13" t="s">
        <v>18</v>
      </c>
      <c r="G29" s="14" t="s">
        <v>111</v>
      </c>
      <c r="H29" s="14" t="s">
        <v>20</v>
      </c>
      <c r="I29" s="19">
        <v>500000</v>
      </c>
      <c r="J29" s="19">
        <v>300000</v>
      </c>
      <c r="K29" s="15">
        <f t="shared" si="1"/>
        <v>800000</v>
      </c>
      <c r="L29" s="16">
        <f t="shared" si="0"/>
        <v>600000</v>
      </c>
      <c r="M29" s="23">
        <v>0</v>
      </c>
    </row>
    <row r="30" spans="1:13" ht="72" customHeight="1" thickBot="1">
      <c r="A30" s="13">
        <v>24</v>
      </c>
      <c r="B30" s="13" t="s">
        <v>112</v>
      </c>
      <c r="C30" s="14" t="s">
        <v>113</v>
      </c>
      <c r="D30" s="14" t="s">
        <v>114</v>
      </c>
      <c r="E30" s="13">
        <v>1188</v>
      </c>
      <c r="F30" s="13" t="s">
        <v>18</v>
      </c>
      <c r="G30" s="14" t="s">
        <v>115</v>
      </c>
      <c r="H30" s="14" t="s">
        <v>29</v>
      </c>
      <c r="I30" s="19">
        <v>4578338</v>
      </c>
      <c r="J30" s="19">
        <v>1526112</v>
      </c>
      <c r="K30" s="15">
        <f t="shared" si="1"/>
        <v>6104450</v>
      </c>
      <c r="L30" s="16">
        <f t="shared" si="0"/>
        <v>4578337.5</v>
      </c>
      <c r="M30" s="23">
        <v>4578338</v>
      </c>
    </row>
    <row r="31" spans="1:13" ht="68.25" thickBot="1">
      <c r="A31" s="13">
        <v>25</v>
      </c>
      <c r="B31" s="13" t="s">
        <v>116</v>
      </c>
      <c r="C31" s="14" t="s">
        <v>117</v>
      </c>
      <c r="D31" s="14" t="s">
        <v>114</v>
      </c>
      <c r="E31" s="13">
        <v>1188</v>
      </c>
      <c r="F31" s="13" t="s">
        <v>18</v>
      </c>
      <c r="G31" s="14" t="s">
        <v>115</v>
      </c>
      <c r="H31" s="14" t="s">
        <v>29</v>
      </c>
      <c r="I31" s="19">
        <v>750000</v>
      </c>
      <c r="J31" s="19">
        <v>250000</v>
      </c>
      <c r="K31" s="15">
        <f t="shared" si="1"/>
        <v>1000000</v>
      </c>
      <c r="L31" s="16">
        <f t="shared" si="0"/>
        <v>750000</v>
      </c>
      <c r="M31" s="23">
        <v>0</v>
      </c>
    </row>
    <row r="32" spans="1:13" ht="68.25" thickBot="1">
      <c r="A32" s="13">
        <v>26</v>
      </c>
      <c r="B32" s="13" t="s">
        <v>118</v>
      </c>
      <c r="C32" s="14" t="s">
        <v>119</v>
      </c>
      <c r="D32" s="14" t="s">
        <v>120</v>
      </c>
      <c r="E32" s="13">
        <v>1223</v>
      </c>
      <c r="F32" s="13" t="s">
        <v>18</v>
      </c>
      <c r="G32" s="14" t="s">
        <v>121</v>
      </c>
      <c r="H32" s="14" t="s">
        <v>75</v>
      </c>
      <c r="I32" s="19">
        <v>5812500</v>
      </c>
      <c r="J32" s="19">
        <v>1937500</v>
      </c>
      <c r="K32" s="15">
        <f t="shared" si="1"/>
        <v>7750000</v>
      </c>
      <c r="L32" s="16">
        <f t="shared" si="0"/>
        <v>5812500</v>
      </c>
      <c r="M32" s="23">
        <v>0</v>
      </c>
    </row>
    <row r="33" spans="1:13" ht="99" customHeight="1" thickBot="1">
      <c r="A33" s="13">
        <v>27</v>
      </c>
      <c r="B33" s="13" t="s">
        <v>122</v>
      </c>
      <c r="C33" s="14" t="s">
        <v>123</v>
      </c>
      <c r="D33" s="14" t="s">
        <v>124</v>
      </c>
      <c r="E33" s="13">
        <v>1042</v>
      </c>
      <c r="F33" s="13" t="s">
        <v>18</v>
      </c>
      <c r="G33" s="14" t="s">
        <v>125</v>
      </c>
      <c r="H33" s="14" t="s">
        <v>58</v>
      </c>
      <c r="I33" s="19">
        <v>375000</v>
      </c>
      <c r="J33" s="19">
        <v>125000</v>
      </c>
      <c r="K33" s="15">
        <f t="shared" si="1"/>
        <v>500000</v>
      </c>
      <c r="L33" s="16">
        <f t="shared" si="0"/>
        <v>375000</v>
      </c>
      <c r="M33" s="23">
        <v>0</v>
      </c>
    </row>
    <row r="34" spans="1:13" ht="83.25" customHeight="1" thickBot="1">
      <c r="A34" s="13">
        <v>28</v>
      </c>
      <c r="B34" s="13" t="s">
        <v>126</v>
      </c>
      <c r="C34" s="14" t="s">
        <v>127</v>
      </c>
      <c r="D34" s="14" t="s">
        <v>128</v>
      </c>
      <c r="E34" s="13">
        <v>1072</v>
      </c>
      <c r="F34" s="13" t="s">
        <v>18</v>
      </c>
      <c r="G34" s="14" t="s">
        <v>129</v>
      </c>
      <c r="H34" s="14" t="s">
        <v>75</v>
      </c>
      <c r="I34" s="19">
        <v>1500000</v>
      </c>
      <c r="J34" s="19">
        <v>500000</v>
      </c>
      <c r="K34" s="15">
        <f t="shared" si="1"/>
        <v>2000000</v>
      </c>
      <c r="L34" s="16">
        <f t="shared" si="0"/>
        <v>1500000</v>
      </c>
      <c r="M34" s="23">
        <v>0</v>
      </c>
    </row>
    <row r="35" spans="1:13" ht="59.25" customHeight="1" thickBot="1">
      <c r="A35" s="13">
        <v>29</v>
      </c>
      <c r="B35" s="13" t="s">
        <v>130</v>
      </c>
      <c r="C35" s="14" t="s">
        <v>131</v>
      </c>
      <c r="D35" s="14" t="s">
        <v>132</v>
      </c>
      <c r="E35" s="13">
        <v>1223</v>
      </c>
      <c r="F35" s="13" t="s">
        <v>18</v>
      </c>
      <c r="G35" s="14" t="s">
        <v>133</v>
      </c>
      <c r="H35" s="14" t="s">
        <v>20</v>
      </c>
      <c r="I35" s="19">
        <v>1319560</v>
      </c>
      <c r="J35" s="19">
        <v>440000</v>
      </c>
      <c r="K35" s="15">
        <f t="shared" si="1"/>
        <v>1759560</v>
      </c>
      <c r="L35" s="16">
        <f t="shared" si="0"/>
        <v>1319670</v>
      </c>
      <c r="M35" s="23">
        <v>1319560</v>
      </c>
    </row>
    <row r="36" spans="1:13" ht="57" customHeight="1" thickBot="1">
      <c r="A36" s="13">
        <v>30</v>
      </c>
      <c r="B36" s="13" t="s">
        <v>134</v>
      </c>
      <c r="C36" s="14" t="s">
        <v>135</v>
      </c>
      <c r="D36" s="14" t="s">
        <v>136</v>
      </c>
      <c r="E36" s="13">
        <v>1148</v>
      </c>
      <c r="F36" s="13" t="s">
        <v>18</v>
      </c>
      <c r="G36" s="14" t="s">
        <v>137</v>
      </c>
      <c r="H36" s="14" t="s">
        <v>29</v>
      </c>
      <c r="I36" s="19">
        <v>1200000</v>
      </c>
      <c r="J36" s="19">
        <v>400000</v>
      </c>
      <c r="K36" s="15">
        <f t="shared" si="1"/>
        <v>1600000</v>
      </c>
      <c r="L36" s="16">
        <f t="shared" si="0"/>
        <v>1200000</v>
      </c>
      <c r="M36" s="23">
        <v>1200000</v>
      </c>
    </row>
    <row r="37" spans="1:13" ht="100.5" customHeight="1" thickBot="1">
      <c r="A37" s="13">
        <v>31</v>
      </c>
      <c r="B37" s="13" t="s">
        <v>138</v>
      </c>
      <c r="C37" s="14" t="s">
        <v>139</v>
      </c>
      <c r="D37" s="14" t="s">
        <v>140</v>
      </c>
      <c r="E37" s="13">
        <v>1196</v>
      </c>
      <c r="F37" s="13" t="s">
        <v>18</v>
      </c>
      <c r="G37" s="14" t="s">
        <v>141</v>
      </c>
      <c r="H37" s="14" t="s">
        <v>20</v>
      </c>
      <c r="I37" s="19">
        <v>281250</v>
      </c>
      <c r="J37" s="19">
        <v>93750</v>
      </c>
      <c r="K37" s="15">
        <f t="shared" si="1"/>
        <v>375000</v>
      </c>
      <c r="L37" s="16">
        <f t="shared" si="0"/>
        <v>281250</v>
      </c>
      <c r="M37" s="23">
        <v>0</v>
      </c>
    </row>
    <row r="38" spans="1:13" ht="83.25" customHeight="1" thickBot="1">
      <c r="A38" s="13">
        <v>32</v>
      </c>
      <c r="B38" s="13" t="s">
        <v>142</v>
      </c>
      <c r="C38" s="14" t="s">
        <v>143</v>
      </c>
      <c r="D38" s="14" t="s">
        <v>144</v>
      </c>
      <c r="E38" s="13">
        <v>1151</v>
      </c>
      <c r="F38" s="13" t="s">
        <v>18</v>
      </c>
      <c r="G38" s="14" t="s">
        <v>145</v>
      </c>
      <c r="H38" s="14" t="s">
        <v>29</v>
      </c>
      <c r="I38" s="19">
        <v>1994738</v>
      </c>
      <c r="J38" s="19">
        <v>664912</v>
      </c>
      <c r="K38" s="15">
        <f t="shared" si="1"/>
        <v>2659650</v>
      </c>
      <c r="L38" s="16">
        <f t="shared" si="0"/>
        <v>1994737.5</v>
      </c>
      <c r="M38" s="23">
        <v>1994738</v>
      </c>
    </row>
    <row r="39" spans="1:13" ht="68.25" thickBot="1">
      <c r="A39" s="13">
        <v>33</v>
      </c>
      <c r="B39" s="13" t="s">
        <v>146</v>
      </c>
      <c r="C39" s="14" t="s">
        <v>147</v>
      </c>
      <c r="D39" s="14" t="s">
        <v>148</v>
      </c>
      <c r="E39" s="13">
        <v>1028</v>
      </c>
      <c r="F39" s="13" t="s">
        <v>18</v>
      </c>
      <c r="G39" s="14" t="s">
        <v>149</v>
      </c>
      <c r="H39" s="14" t="s">
        <v>29</v>
      </c>
      <c r="I39" s="19">
        <v>1314600</v>
      </c>
      <c r="J39" s="19">
        <v>438200</v>
      </c>
      <c r="K39" s="15">
        <f t="shared" si="1"/>
        <v>1752800</v>
      </c>
      <c r="L39" s="16">
        <f t="shared" si="0"/>
        <v>1314600</v>
      </c>
      <c r="M39" s="23">
        <v>1314600</v>
      </c>
    </row>
    <row r="40" spans="1:13" ht="71.25" customHeight="1" thickBot="1">
      <c r="A40" s="13">
        <v>34</v>
      </c>
      <c r="B40" s="13" t="s">
        <v>150</v>
      </c>
      <c r="C40" s="14" t="s">
        <v>151</v>
      </c>
      <c r="D40" s="14" t="s">
        <v>152</v>
      </c>
      <c r="E40" s="13">
        <v>1028</v>
      </c>
      <c r="F40" s="13" t="s">
        <v>18</v>
      </c>
      <c r="G40" s="14" t="s">
        <v>153</v>
      </c>
      <c r="H40" s="14" t="s">
        <v>29</v>
      </c>
      <c r="I40" s="19">
        <v>1300350</v>
      </c>
      <c r="J40" s="19">
        <v>433450</v>
      </c>
      <c r="K40" s="15">
        <f t="shared" si="1"/>
        <v>1733800</v>
      </c>
      <c r="L40" s="16">
        <f t="shared" si="0"/>
        <v>1300350</v>
      </c>
      <c r="M40" s="23">
        <v>1300350</v>
      </c>
    </row>
    <row r="41" spans="1:13" ht="73.5" customHeight="1" thickBot="1">
      <c r="A41" s="13">
        <v>35</v>
      </c>
      <c r="B41" s="13" t="s">
        <v>154</v>
      </c>
      <c r="C41" s="14" t="s">
        <v>155</v>
      </c>
      <c r="D41" s="14" t="s">
        <v>156</v>
      </c>
      <c r="E41" s="13">
        <v>1138</v>
      </c>
      <c r="F41" s="13" t="s">
        <v>18</v>
      </c>
      <c r="G41" s="14" t="s">
        <v>157</v>
      </c>
      <c r="H41" s="14" t="s">
        <v>29</v>
      </c>
      <c r="I41" s="19">
        <v>224812</v>
      </c>
      <c r="J41" s="19">
        <v>74938</v>
      </c>
      <c r="K41" s="15">
        <f t="shared" si="1"/>
        <v>299750</v>
      </c>
      <c r="L41" s="16">
        <f t="shared" si="0"/>
        <v>224812.5</v>
      </c>
      <c r="M41" s="23">
        <v>224812</v>
      </c>
    </row>
    <row r="42" spans="1:13" ht="68.25" thickBot="1">
      <c r="A42" s="13">
        <v>36</v>
      </c>
      <c r="B42" s="13" t="s">
        <v>158</v>
      </c>
      <c r="C42" s="14" t="s">
        <v>159</v>
      </c>
      <c r="D42" s="14" t="s">
        <v>160</v>
      </c>
      <c r="E42" s="13">
        <v>1029</v>
      </c>
      <c r="F42" s="13" t="s">
        <v>18</v>
      </c>
      <c r="G42" s="14" t="s">
        <v>161</v>
      </c>
      <c r="H42" s="14" t="s">
        <v>20</v>
      </c>
      <c r="I42" s="19">
        <v>2080050</v>
      </c>
      <c r="J42" s="19">
        <v>693350</v>
      </c>
      <c r="K42" s="15">
        <f t="shared" si="1"/>
        <v>2773400</v>
      </c>
      <c r="L42" s="16">
        <f t="shared" si="0"/>
        <v>2080050</v>
      </c>
      <c r="M42" s="32">
        <v>2080050</v>
      </c>
    </row>
    <row r="43" spans="1:13" ht="41.25" thickBot="1">
      <c r="A43" s="13">
        <v>37</v>
      </c>
      <c r="B43" s="13" t="s">
        <v>162</v>
      </c>
      <c r="C43" s="14" t="s">
        <v>163</v>
      </c>
      <c r="D43" s="14" t="s">
        <v>164</v>
      </c>
      <c r="E43" s="13">
        <v>1027</v>
      </c>
      <c r="F43" s="13" t="s">
        <v>18</v>
      </c>
      <c r="G43" s="14" t="s">
        <v>165</v>
      </c>
      <c r="H43" s="14" t="s">
        <v>58</v>
      </c>
      <c r="I43" s="19">
        <v>611520</v>
      </c>
      <c r="J43" s="19">
        <v>203840</v>
      </c>
      <c r="K43" s="15">
        <f t="shared" si="1"/>
        <v>815360</v>
      </c>
      <c r="L43" s="16">
        <f t="shared" si="0"/>
        <v>611520</v>
      </c>
      <c r="M43" s="23">
        <v>611520</v>
      </c>
    </row>
    <row r="44" spans="1:13" ht="78" customHeight="1" thickBot="1">
      <c r="A44" s="13">
        <v>38</v>
      </c>
      <c r="B44" s="13" t="s">
        <v>166</v>
      </c>
      <c r="C44" s="14" t="s">
        <v>167</v>
      </c>
      <c r="D44" s="14" t="s">
        <v>168</v>
      </c>
      <c r="E44" s="13">
        <v>1174</v>
      </c>
      <c r="F44" s="13" t="s">
        <v>18</v>
      </c>
      <c r="G44" s="14" t="s">
        <v>169</v>
      </c>
      <c r="H44" s="14" t="s">
        <v>20</v>
      </c>
      <c r="I44" s="19">
        <v>900000</v>
      </c>
      <c r="J44" s="19">
        <v>300000</v>
      </c>
      <c r="K44" s="15">
        <f t="shared" si="1"/>
        <v>1200000</v>
      </c>
      <c r="L44" s="16">
        <f t="shared" si="0"/>
        <v>900000</v>
      </c>
      <c r="M44" s="23">
        <v>900000</v>
      </c>
    </row>
    <row r="45" spans="1:13" ht="45" customHeight="1" thickBot="1">
      <c r="A45" s="13">
        <v>39</v>
      </c>
      <c r="B45" s="13" t="s">
        <v>170</v>
      </c>
      <c r="C45" s="14" t="s">
        <v>171</v>
      </c>
      <c r="D45" s="14" t="s">
        <v>172</v>
      </c>
      <c r="E45" s="13">
        <v>1021</v>
      </c>
      <c r="F45" s="13" t="s">
        <v>18</v>
      </c>
      <c r="G45" s="14" t="s">
        <v>173</v>
      </c>
      <c r="H45" s="14" t="s">
        <v>58</v>
      </c>
      <c r="I45" s="19">
        <v>1500000</v>
      </c>
      <c r="J45" s="19">
        <v>660250</v>
      </c>
      <c r="K45" s="15">
        <f t="shared" si="1"/>
        <v>2160250</v>
      </c>
      <c r="L45" s="16">
        <f t="shared" si="0"/>
        <v>1620187.5</v>
      </c>
      <c r="M45" s="23">
        <v>1500000</v>
      </c>
    </row>
    <row r="46" spans="1:13" ht="114" customHeight="1" thickBot="1">
      <c r="A46" s="13">
        <v>40</v>
      </c>
      <c r="B46" s="13" t="s">
        <v>174</v>
      </c>
      <c r="C46" s="14" t="s">
        <v>175</v>
      </c>
      <c r="D46" s="14" t="s">
        <v>176</v>
      </c>
      <c r="E46" s="13">
        <v>1143</v>
      </c>
      <c r="F46" s="13" t="s">
        <v>18</v>
      </c>
      <c r="G46" s="14" t="s">
        <v>177</v>
      </c>
      <c r="H46" s="14" t="s">
        <v>29</v>
      </c>
      <c r="I46" s="19">
        <v>206250</v>
      </c>
      <c r="J46" s="19">
        <v>68750</v>
      </c>
      <c r="K46" s="15">
        <f t="shared" si="1"/>
        <v>275000</v>
      </c>
      <c r="L46" s="16">
        <f t="shared" si="0"/>
        <v>206250</v>
      </c>
      <c r="M46" s="23">
        <v>206250</v>
      </c>
    </row>
    <row r="47" spans="1:13" ht="97.5" customHeight="1" thickBot="1">
      <c r="A47" s="13">
        <v>41</v>
      </c>
      <c r="B47" s="13" t="s">
        <v>178</v>
      </c>
      <c r="C47" s="14" t="s">
        <v>179</v>
      </c>
      <c r="D47" s="14" t="s">
        <v>180</v>
      </c>
      <c r="E47" s="13">
        <v>1074</v>
      </c>
      <c r="F47" s="13" t="s">
        <v>18</v>
      </c>
      <c r="G47" s="14" t="s">
        <v>181</v>
      </c>
      <c r="H47" s="14" t="s">
        <v>20</v>
      </c>
      <c r="I47" s="19">
        <v>1800000</v>
      </c>
      <c r="J47" s="19">
        <v>2868954</v>
      </c>
      <c r="K47" s="15">
        <f t="shared" si="1"/>
        <v>4668954</v>
      </c>
      <c r="L47" s="16">
        <f t="shared" si="0"/>
        <v>3501715.5</v>
      </c>
      <c r="M47" s="23">
        <v>0</v>
      </c>
    </row>
    <row r="48" spans="1:13" ht="108.75" thickBot="1">
      <c r="A48" s="13">
        <v>42</v>
      </c>
      <c r="B48" s="13" t="s">
        <v>182</v>
      </c>
      <c r="C48" s="14" t="s">
        <v>183</v>
      </c>
      <c r="D48" s="14" t="s">
        <v>184</v>
      </c>
      <c r="E48" s="13">
        <v>1076</v>
      </c>
      <c r="F48" s="13" t="s">
        <v>18</v>
      </c>
      <c r="G48" s="14" t="s">
        <v>185</v>
      </c>
      <c r="H48" s="14" t="s">
        <v>20</v>
      </c>
      <c r="I48" s="19">
        <v>1460000</v>
      </c>
      <c r="J48" s="19">
        <v>490000</v>
      </c>
      <c r="K48" s="15">
        <f t="shared" si="1"/>
        <v>1950000</v>
      </c>
      <c r="L48" s="16">
        <f t="shared" si="0"/>
        <v>1462500</v>
      </c>
      <c r="M48" s="23">
        <v>0</v>
      </c>
    </row>
    <row r="49" spans="1:13" ht="54.75" thickBot="1">
      <c r="A49" s="13">
        <v>43</v>
      </c>
      <c r="B49" s="13" t="s">
        <v>186</v>
      </c>
      <c r="C49" s="14" t="s">
        <v>187</v>
      </c>
      <c r="D49" s="14" t="s">
        <v>188</v>
      </c>
      <c r="E49" s="13">
        <v>1085</v>
      </c>
      <c r="F49" s="18" t="s">
        <v>18</v>
      </c>
      <c r="G49" s="14" t="s">
        <v>189</v>
      </c>
      <c r="H49" s="14" t="s">
        <v>58</v>
      </c>
      <c r="I49" s="19">
        <v>2407031</v>
      </c>
      <c r="J49" s="19">
        <v>802344</v>
      </c>
      <c r="K49" s="15">
        <f t="shared" si="1"/>
        <v>3209375</v>
      </c>
      <c r="L49" s="16">
        <f t="shared" si="0"/>
        <v>2407031.25</v>
      </c>
      <c r="M49" s="23">
        <v>2407031</v>
      </c>
    </row>
    <row r="50" spans="1:13" ht="56.25" customHeight="1" thickBot="1">
      <c r="A50" s="13">
        <v>44</v>
      </c>
      <c r="B50" s="13" t="s">
        <v>190</v>
      </c>
      <c r="C50" s="14" t="s">
        <v>191</v>
      </c>
      <c r="D50" s="14" t="s">
        <v>192</v>
      </c>
      <c r="E50" s="13">
        <v>1149</v>
      </c>
      <c r="F50" s="13" t="s">
        <v>18</v>
      </c>
      <c r="G50" s="14" t="s">
        <v>193</v>
      </c>
      <c r="H50" s="14" t="s">
        <v>29</v>
      </c>
      <c r="I50" s="19">
        <v>391875</v>
      </c>
      <c r="J50" s="19">
        <v>130625</v>
      </c>
      <c r="K50" s="15">
        <f t="shared" si="1"/>
        <v>522500</v>
      </c>
      <c r="L50" s="16">
        <f t="shared" si="0"/>
        <v>391875</v>
      </c>
      <c r="M50" s="23">
        <v>391875</v>
      </c>
    </row>
    <row r="51" spans="1:13" ht="87" customHeight="1" thickBot="1">
      <c r="A51" s="13">
        <v>45</v>
      </c>
      <c r="B51" s="13" t="s">
        <v>194</v>
      </c>
      <c r="C51" s="14" t="s">
        <v>195</v>
      </c>
      <c r="D51" s="14" t="s">
        <v>196</v>
      </c>
      <c r="E51" s="13">
        <v>1144</v>
      </c>
      <c r="F51" s="13" t="s">
        <v>18</v>
      </c>
      <c r="G51" s="14" t="s">
        <v>197</v>
      </c>
      <c r="H51" s="14" t="s">
        <v>29</v>
      </c>
      <c r="I51" s="19">
        <v>276000</v>
      </c>
      <c r="J51" s="19">
        <v>92000</v>
      </c>
      <c r="K51" s="15">
        <f t="shared" si="1"/>
        <v>368000</v>
      </c>
      <c r="L51" s="16">
        <f t="shared" si="0"/>
        <v>276000</v>
      </c>
      <c r="M51" s="23">
        <v>276000</v>
      </c>
    </row>
    <row r="52" spans="1:13" ht="90" customHeight="1" thickBot="1">
      <c r="A52" s="13">
        <v>46</v>
      </c>
      <c r="B52" s="13" t="s">
        <v>198</v>
      </c>
      <c r="C52" s="14" t="s">
        <v>199</v>
      </c>
      <c r="D52" s="14" t="s">
        <v>200</v>
      </c>
      <c r="E52" s="13">
        <v>1212</v>
      </c>
      <c r="F52" s="13" t="s">
        <v>18</v>
      </c>
      <c r="G52" s="14" t="s">
        <v>201</v>
      </c>
      <c r="H52" s="14" t="s">
        <v>20</v>
      </c>
      <c r="I52" s="19">
        <v>300000</v>
      </c>
      <c r="J52" s="19">
        <v>100000</v>
      </c>
      <c r="K52" s="15">
        <f t="shared" si="1"/>
        <v>400000</v>
      </c>
      <c r="L52" s="16">
        <f t="shared" si="0"/>
        <v>300000</v>
      </c>
      <c r="M52" s="23">
        <v>300000</v>
      </c>
    </row>
    <row r="53" spans="1:13" ht="41.25" thickBot="1">
      <c r="A53" s="13">
        <v>47</v>
      </c>
      <c r="B53" s="13" t="s">
        <v>202</v>
      </c>
      <c r="C53" s="14" t="s">
        <v>203</v>
      </c>
      <c r="D53" s="14" t="s">
        <v>204</v>
      </c>
      <c r="E53" s="13">
        <v>1144</v>
      </c>
      <c r="F53" s="13" t="s">
        <v>18</v>
      </c>
      <c r="G53" s="14" t="s">
        <v>205</v>
      </c>
      <c r="H53" s="14" t="s">
        <v>29</v>
      </c>
      <c r="I53" s="19">
        <v>198300</v>
      </c>
      <c r="J53" s="19">
        <v>66990</v>
      </c>
      <c r="K53" s="19">
        <f t="shared" si="1"/>
        <v>265290</v>
      </c>
      <c r="L53" s="20">
        <f t="shared" si="0"/>
        <v>198967.5</v>
      </c>
      <c r="M53" s="23">
        <v>198300</v>
      </c>
    </row>
    <row r="54" spans="1:13" ht="126.75" customHeight="1" thickBot="1">
      <c r="A54" s="13">
        <v>48</v>
      </c>
      <c r="B54" s="13" t="s">
        <v>206</v>
      </c>
      <c r="C54" s="14" t="s">
        <v>207</v>
      </c>
      <c r="D54" s="14" t="s">
        <v>208</v>
      </c>
      <c r="E54" s="13">
        <v>1214</v>
      </c>
      <c r="F54" s="13" t="s">
        <v>18</v>
      </c>
      <c r="G54" s="14" t="s">
        <v>209</v>
      </c>
      <c r="H54" s="14" t="s">
        <v>75</v>
      </c>
      <c r="I54" s="19">
        <v>1180110</v>
      </c>
      <c r="J54" s="19">
        <v>396800</v>
      </c>
      <c r="K54" s="15">
        <f t="shared" si="1"/>
        <v>1576910</v>
      </c>
      <c r="L54" s="16">
        <f t="shared" si="0"/>
        <v>1182682.5</v>
      </c>
      <c r="M54" s="23">
        <v>0</v>
      </c>
    </row>
    <row r="55" spans="1:13" ht="54.75" thickBot="1">
      <c r="A55" s="13">
        <v>49</v>
      </c>
      <c r="B55" s="13" t="s">
        <v>210</v>
      </c>
      <c r="C55" s="14" t="s">
        <v>211</v>
      </c>
      <c r="D55" s="14" t="s">
        <v>212</v>
      </c>
      <c r="E55" s="13">
        <v>1088</v>
      </c>
      <c r="F55" s="13" t="s">
        <v>18</v>
      </c>
      <c r="G55" s="14" t="s">
        <v>213</v>
      </c>
      <c r="H55" s="14" t="s">
        <v>20</v>
      </c>
      <c r="I55" s="19">
        <v>1800000</v>
      </c>
      <c r="J55" s="19">
        <v>600000</v>
      </c>
      <c r="K55" s="15">
        <f t="shared" si="1"/>
        <v>2400000</v>
      </c>
      <c r="L55" s="16">
        <f t="shared" si="0"/>
        <v>1800000</v>
      </c>
      <c r="M55" s="23">
        <v>0</v>
      </c>
    </row>
    <row r="56" spans="1:13" ht="86.25" customHeight="1" thickBot="1">
      <c r="A56" s="13">
        <v>50</v>
      </c>
      <c r="B56" s="13" t="s">
        <v>214</v>
      </c>
      <c r="C56" s="14" t="s">
        <v>215</v>
      </c>
      <c r="D56" s="14" t="s">
        <v>216</v>
      </c>
      <c r="E56" s="13">
        <v>1053</v>
      </c>
      <c r="F56" s="13" t="s">
        <v>18</v>
      </c>
      <c r="G56" s="14" t="s">
        <v>217</v>
      </c>
      <c r="H56" s="14" t="s">
        <v>218</v>
      </c>
      <c r="I56" s="19">
        <v>3281250</v>
      </c>
      <c r="J56" s="19">
        <v>1093750</v>
      </c>
      <c r="K56" s="15">
        <f t="shared" si="1"/>
        <v>4375000</v>
      </c>
      <c r="L56" s="16">
        <f t="shared" si="0"/>
        <v>3281250</v>
      </c>
      <c r="M56" s="32">
        <v>2231250</v>
      </c>
    </row>
    <row r="57" spans="1:13" ht="90" customHeight="1" thickBot="1">
      <c r="A57" s="13">
        <v>51</v>
      </c>
      <c r="B57" s="13" t="s">
        <v>219</v>
      </c>
      <c r="C57" s="14" t="s">
        <v>220</v>
      </c>
      <c r="D57" s="14" t="s">
        <v>221</v>
      </c>
      <c r="E57" s="13">
        <v>1083</v>
      </c>
      <c r="F57" s="13" t="s">
        <v>18</v>
      </c>
      <c r="G57" s="14" t="s">
        <v>222</v>
      </c>
      <c r="H57" s="14" t="s">
        <v>75</v>
      </c>
      <c r="I57" s="19">
        <v>1978125</v>
      </c>
      <c r="J57" s="19">
        <v>659375</v>
      </c>
      <c r="K57" s="15">
        <f t="shared" si="1"/>
        <v>2637500</v>
      </c>
      <c r="L57" s="16">
        <f t="shared" si="0"/>
        <v>1978125</v>
      </c>
      <c r="M57" s="23">
        <v>0</v>
      </c>
    </row>
    <row r="58" spans="1:13" ht="41.25" thickBot="1">
      <c r="A58" s="13">
        <v>52</v>
      </c>
      <c r="B58" s="13" t="s">
        <v>223</v>
      </c>
      <c r="C58" s="14" t="s">
        <v>224</v>
      </c>
      <c r="D58" s="14" t="s">
        <v>225</v>
      </c>
      <c r="E58" s="13">
        <v>1146</v>
      </c>
      <c r="F58" s="13" t="s">
        <v>18</v>
      </c>
      <c r="G58" s="14" t="s">
        <v>226</v>
      </c>
      <c r="H58" s="14" t="s">
        <v>29</v>
      </c>
      <c r="I58" s="19">
        <v>646500</v>
      </c>
      <c r="J58" s="19">
        <v>215500</v>
      </c>
      <c r="K58" s="15">
        <f t="shared" si="1"/>
        <v>862000</v>
      </c>
      <c r="L58" s="16">
        <f t="shared" si="0"/>
        <v>646500</v>
      </c>
      <c r="M58" s="23">
        <v>0</v>
      </c>
    </row>
    <row r="59" spans="1:13" ht="118.5" customHeight="1" thickBot="1">
      <c r="A59" s="13">
        <v>53</v>
      </c>
      <c r="B59" s="13" t="s">
        <v>227</v>
      </c>
      <c r="C59" s="14" t="s">
        <v>228</v>
      </c>
      <c r="D59" s="14" t="s">
        <v>229</v>
      </c>
      <c r="E59" s="13">
        <v>1162</v>
      </c>
      <c r="F59" s="13" t="s">
        <v>18</v>
      </c>
      <c r="G59" s="14" t="s">
        <v>230</v>
      </c>
      <c r="H59" s="14" t="s">
        <v>20</v>
      </c>
      <c r="I59" s="19">
        <v>10992738</v>
      </c>
      <c r="J59" s="19">
        <v>4170000</v>
      </c>
      <c r="K59" s="19">
        <f t="shared" si="1"/>
        <v>15162738</v>
      </c>
      <c r="L59" s="20">
        <f t="shared" si="0"/>
        <v>11372053.5</v>
      </c>
      <c r="M59" s="23">
        <v>4150000</v>
      </c>
    </row>
    <row r="60" spans="1:13" ht="41.25" customHeight="1" thickBot="1">
      <c r="A60" s="13">
        <v>54</v>
      </c>
      <c r="B60" s="13" t="s">
        <v>231</v>
      </c>
      <c r="C60" s="14" t="s">
        <v>232</v>
      </c>
      <c r="D60" s="14" t="s">
        <v>233</v>
      </c>
      <c r="E60" s="13">
        <v>1033</v>
      </c>
      <c r="F60" s="13" t="s">
        <v>18</v>
      </c>
      <c r="G60" s="14" t="s">
        <v>234</v>
      </c>
      <c r="H60" s="14" t="s">
        <v>75</v>
      </c>
      <c r="I60" s="19">
        <v>2410000</v>
      </c>
      <c r="J60" s="19">
        <v>808160</v>
      </c>
      <c r="K60" s="15">
        <f t="shared" si="1"/>
        <v>3218160</v>
      </c>
      <c r="L60" s="16">
        <f t="shared" si="0"/>
        <v>2413620</v>
      </c>
      <c r="M60" s="23">
        <v>0</v>
      </c>
    </row>
    <row r="61" spans="1:13" ht="70.5" customHeight="1" thickBot="1">
      <c r="A61" s="21">
        <v>55</v>
      </c>
      <c r="B61" s="21" t="s">
        <v>235</v>
      </c>
      <c r="C61" s="22" t="s">
        <v>236</v>
      </c>
      <c r="D61" s="22" t="s">
        <v>237</v>
      </c>
      <c r="E61" s="21">
        <v>1077</v>
      </c>
      <c r="F61" s="21" t="s">
        <v>18</v>
      </c>
      <c r="G61" s="22" t="s">
        <v>238</v>
      </c>
      <c r="H61" s="22" t="s">
        <v>239</v>
      </c>
      <c r="I61" s="19">
        <v>465600</v>
      </c>
      <c r="J61" s="19">
        <v>155200</v>
      </c>
      <c r="K61" s="19">
        <f t="shared" si="1"/>
        <v>620800</v>
      </c>
      <c r="L61" s="20">
        <f t="shared" si="0"/>
        <v>465600</v>
      </c>
      <c r="M61" s="23">
        <v>0</v>
      </c>
    </row>
    <row r="62" spans="1:13" ht="153.75" customHeight="1" thickBot="1">
      <c r="A62" s="13">
        <v>56</v>
      </c>
      <c r="B62" s="13" t="s">
        <v>240</v>
      </c>
      <c r="C62" s="14" t="s">
        <v>241</v>
      </c>
      <c r="D62" s="14" t="s">
        <v>242</v>
      </c>
      <c r="E62" s="13">
        <v>1201</v>
      </c>
      <c r="F62" s="13" t="s">
        <v>18</v>
      </c>
      <c r="G62" s="14" t="s">
        <v>243</v>
      </c>
      <c r="H62" s="14" t="s">
        <v>75</v>
      </c>
      <c r="I62" s="19">
        <v>968400</v>
      </c>
      <c r="J62" s="19">
        <v>322900</v>
      </c>
      <c r="K62" s="15">
        <f t="shared" si="1"/>
        <v>1291300</v>
      </c>
      <c r="L62" s="16">
        <f t="shared" si="0"/>
        <v>968475</v>
      </c>
      <c r="M62" s="23">
        <v>0</v>
      </c>
    </row>
    <row r="63" spans="1:13" ht="67.5" customHeight="1" thickBot="1">
      <c r="A63" s="13">
        <v>57</v>
      </c>
      <c r="B63" s="13" t="s">
        <v>244</v>
      </c>
      <c r="C63" s="14" t="s">
        <v>245</v>
      </c>
      <c r="D63" s="14" t="s">
        <v>246</v>
      </c>
      <c r="E63" s="13">
        <v>1093</v>
      </c>
      <c r="F63" s="13" t="s">
        <v>18</v>
      </c>
      <c r="G63" s="14" t="s">
        <v>247</v>
      </c>
      <c r="H63" s="14" t="s">
        <v>29</v>
      </c>
      <c r="I63" s="19">
        <v>2910780</v>
      </c>
      <c r="J63" s="19">
        <v>970260</v>
      </c>
      <c r="K63" s="15">
        <f t="shared" si="1"/>
        <v>3881040</v>
      </c>
      <c r="L63" s="16">
        <f t="shared" si="0"/>
        <v>2910780</v>
      </c>
      <c r="M63" s="23">
        <v>2910780</v>
      </c>
    </row>
    <row r="64" spans="1:13" ht="68.25" thickBot="1">
      <c r="A64" s="13">
        <v>58</v>
      </c>
      <c r="B64" s="13" t="s">
        <v>248</v>
      </c>
      <c r="C64" s="14" t="s">
        <v>249</v>
      </c>
      <c r="D64" s="14" t="s">
        <v>250</v>
      </c>
      <c r="E64" s="13">
        <v>1091</v>
      </c>
      <c r="F64" s="13" t="s">
        <v>18</v>
      </c>
      <c r="G64" s="14" t="s">
        <v>251</v>
      </c>
      <c r="H64" s="14" t="s">
        <v>20</v>
      </c>
      <c r="I64" s="19">
        <v>2100000</v>
      </c>
      <c r="J64" s="19">
        <v>700000</v>
      </c>
      <c r="K64" s="15">
        <f t="shared" si="1"/>
        <v>2800000</v>
      </c>
      <c r="L64" s="16">
        <f t="shared" si="0"/>
        <v>2100000</v>
      </c>
      <c r="M64" s="23">
        <v>0</v>
      </c>
    </row>
    <row r="65" spans="1:13" ht="54.75" thickBot="1">
      <c r="A65" s="13">
        <v>59</v>
      </c>
      <c r="B65" s="13" t="s">
        <v>252</v>
      </c>
      <c r="C65" s="14" t="s">
        <v>253</v>
      </c>
      <c r="D65" s="14" t="s">
        <v>254</v>
      </c>
      <c r="E65" s="13">
        <v>1147</v>
      </c>
      <c r="F65" s="13" t="s">
        <v>18</v>
      </c>
      <c r="G65" s="14" t="s">
        <v>255</v>
      </c>
      <c r="H65" s="14" t="s">
        <v>29</v>
      </c>
      <c r="I65" s="19">
        <v>251280</v>
      </c>
      <c r="J65" s="19">
        <v>83760</v>
      </c>
      <c r="K65" s="15">
        <f t="shared" si="1"/>
        <v>335040</v>
      </c>
      <c r="L65" s="16">
        <f t="shared" si="0"/>
        <v>251280</v>
      </c>
      <c r="M65" s="23">
        <v>251280</v>
      </c>
    </row>
    <row r="66" spans="1:13" ht="84" customHeight="1" thickBot="1">
      <c r="A66" s="13">
        <v>60</v>
      </c>
      <c r="B66" s="13" t="s">
        <v>256</v>
      </c>
      <c r="C66" s="14" t="s">
        <v>257</v>
      </c>
      <c r="D66" s="14" t="s">
        <v>258</v>
      </c>
      <c r="E66" s="13">
        <v>1192</v>
      </c>
      <c r="F66" s="13" t="s">
        <v>18</v>
      </c>
      <c r="G66" s="14" t="s">
        <v>259</v>
      </c>
      <c r="H66" s="14" t="s">
        <v>20</v>
      </c>
      <c r="I66" s="19">
        <v>522000</v>
      </c>
      <c r="J66" s="19">
        <v>175000</v>
      </c>
      <c r="K66" s="15">
        <f t="shared" si="1"/>
        <v>697000</v>
      </c>
      <c r="L66" s="16">
        <f t="shared" si="0"/>
        <v>522750</v>
      </c>
      <c r="M66" s="23">
        <v>522000</v>
      </c>
    </row>
    <row r="67" spans="1:13" ht="68.25" thickBot="1">
      <c r="A67" s="13">
        <v>61</v>
      </c>
      <c r="B67" s="13" t="s">
        <v>260</v>
      </c>
      <c r="C67" s="14" t="s">
        <v>261</v>
      </c>
      <c r="D67" s="14" t="s">
        <v>262</v>
      </c>
      <c r="E67" s="13">
        <v>5463</v>
      </c>
      <c r="F67" s="13" t="s">
        <v>263</v>
      </c>
      <c r="G67" s="14" t="s">
        <v>264</v>
      </c>
      <c r="H67" s="14" t="s">
        <v>20</v>
      </c>
      <c r="I67" s="19">
        <v>825000</v>
      </c>
      <c r="J67" s="19">
        <v>275000</v>
      </c>
      <c r="K67" s="15">
        <f t="shared" si="1"/>
        <v>1100000</v>
      </c>
      <c r="L67" s="16">
        <f t="shared" si="0"/>
        <v>825000</v>
      </c>
      <c r="M67" s="23">
        <v>0</v>
      </c>
    </row>
    <row r="68" spans="1:13" ht="76.5" customHeight="1" thickBot="1">
      <c r="A68" s="13">
        <v>62</v>
      </c>
      <c r="B68" s="13" t="s">
        <v>265</v>
      </c>
      <c r="C68" s="14" t="s">
        <v>266</v>
      </c>
      <c r="D68" s="14" t="s">
        <v>267</v>
      </c>
      <c r="E68" s="13">
        <v>1082</v>
      </c>
      <c r="F68" s="13" t="s">
        <v>18</v>
      </c>
      <c r="G68" s="14" t="s">
        <v>268</v>
      </c>
      <c r="H68" s="14" t="s">
        <v>20</v>
      </c>
      <c r="I68" s="19">
        <v>2398000</v>
      </c>
      <c r="J68" s="19">
        <v>801079</v>
      </c>
      <c r="K68" s="15">
        <f t="shared" si="1"/>
        <v>3199079</v>
      </c>
      <c r="L68" s="16">
        <f t="shared" si="0"/>
        <v>2399309.25</v>
      </c>
      <c r="M68" s="23">
        <v>2398000</v>
      </c>
    </row>
    <row r="69" spans="1:13" ht="95.25" thickBot="1">
      <c r="A69" s="13">
        <v>63</v>
      </c>
      <c r="B69" s="13" t="s">
        <v>269</v>
      </c>
      <c r="C69" s="14" t="s">
        <v>270</v>
      </c>
      <c r="D69" s="14" t="s">
        <v>271</v>
      </c>
      <c r="E69" s="13">
        <v>1111</v>
      </c>
      <c r="F69" s="13" t="s">
        <v>18</v>
      </c>
      <c r="G69" s="14" t="s">
        <v>272</v>
      </c>
      <c r="H69" s="14" t="s">
        <v>20</v>
      </c>
      <c r="I69" s="19">
        <v>740000</v>
      </c>
      <c r="J69" s="19">
        <v>246900</v>
      </c>
      <c r="K69" s="15">
        <f t="shared" si="1"/>
        <v>986900</v>
      </c>
      <c r="L69" s="16">
        <f t="shared" si="0"/>
        <v>740175</v>
      </c>
      <c r="M69" s="23">
        <v>740000</v>
      </c>
    </row>
    <row r="70" spans="1:13" ht="68.25" thickBot="1">
      <c r="A70" s="13">
        <v>64</v>
      </c>
      <c r="B70" s="13" t="s">
        <v>273</v>
      </c>
      <c r="C70" s="14" t="s">
        <v>274</v>
      </c>
      <c r="D70" s="14" t="s">
        <v>275</v>
      </c>
      <c r="E70" s="13">
        <v>1081</v>
      </c>
      <c r="F70" s="13" t="s">
        <v>18</v>
      </c>
      <c r="G70" s="14" t="s">
        <v>276</v>
      </c>
      <c r="H70" s="14" t="s">
        <v>75</v>
      </c>
      <c r="I70" s="19">
        <v>1500000</v>
      </c>
      <c r="J70" s="19">
        <v>500000</v>
      </c>
      <c r="K70" s="15">
        <f t="shared" si="1"/>
        <v>2000000</v>
      </c>
      <c r="L70" s="16">
        <f t="shared" si="0"/>
        <v>1500000</v>
      </c>
      <c r="M70" s="23">
        <v>0</v>
      </c>
    </row>
    <row r="71" spans="1:13" ht="85.5" customHeight="1" thickBot="1">
      <c r="A71" s="13">
        <v>65</v>
      </c>
      <c r="B71" s="13" t="s">
        <v>277</v>
      </c>
      <c r="C71" s="14" t="s">
        <v>278</v>
      </c>
      <c r="D71" s="14" t="s">
        <v>279</v>
      </c>
      <c r="E71" s="13">
        <v>1031</v>
      </c>
      <c r="F71" s="13" t="s">
        <v>18</v>
      </c>
      <c r="G71" s="14" t="s">
        <v>280</v>
      </c>
      <c r="H71" s="14" t="s">
        <v>20</v>
      </c>
      <c r="I71" s="19">
        <v>2234000</v>
      </c>
      <c r="J71" s="19">
        <v>750000</v>
      </c>
      <c r="K71" s="15">
        <f t="shared" si="1"/>
        <v>2984000</v>
      </c>
      <c r="L71" s="16">
        <f t="shared" si="0"/>
        <v>2238000</v>
      </c>
      <c r="M71" s="23">
        <v>2234000</v>
      </c>
    </row>
    <row r="72" spans="1:13" ht="75" customHeight="1" thickBot="1">
      <c r="A72" s="13">
        <v>66</v>
      </c>
      <c r="B72" s="13" t="s">
        <v>281</v>
      </c>
      <c r="C72" s="14" t="s">
        <v>282</v>
      </c>
      <c r="D72" s="14" t="s">
        <v>283</v>
      </c>
      <c r="E72" s="13">
        <v>1186</v>
      </c>
      <c r="F72" s="13" t="s">
        <v>18</v>
      </c>
      <c r="G72" s="14" t="s">
        <v>284</v>
      </c>
      <c r="H72" s="14" t="s">
        <v>58</v>
      </c>
      <c r="I72" s="19">
        <v>584250</v>
      </c>
      <c r="J72" s="19">
        <v>194750</v>
      </c>
      <c r="K72" s="15">
        <f t="shared" ref="K72:K76" si="2">I72+J72</f>
        <v>779000</v>
      </c>
      <c r="L72" s="16">
        <f t="shared" si="0"/>
        <v>584250</v>
      </c>
      <c r="M72" s="23">
        <v>584250</v>
      </c>
    </row>
    <row r="73" spans="1:13" ht="81.75" thickBot="1">
      <c r="A73" s="13">
        <v>67</v>
      </c>
      <c r="B73" s="13" t="s">
        <v>285</v>
      </c>
      <c r="C73" s="14" t="s">
        <v>286</v>
      </c>
      <c r="D73" s="14" t="s">
        <v>287</v>
      </c>
      <c r="E73" s="13">
        <v>1142</v>
      </c>
      <c r="F73" s="13" t="s">
        <v>18</v>
      </c>
      <c r="G73" s="14" t="s">
        <v>288</v>
      </c>
      <c r="H73" s="14" t="s">
        <v>58</v>
      </c>
      <c r="I73" s="19">
        <v>315750</v>
      </c>
      <c r="J73" s="19">
        <v>105250</v>
      </c>
      <c r="K73" s="15">
        <f t="shared" si="2"/>
        <v>421000</v>
      </c>
      <c r="L73" s="16">
        <f t="shared" si="0"/>
        <v>315750</v>
      </c>
      <c r="M73" s="23">
        <v>315750</v>
      </c>
    </row>
    <row r="74" spans="1:13" ht="85.5" customHeight="1" thickBot="1">
      <c r="A74" s="13">
        <v>68</v>
      </c>
      <c r="B74" s="13" t="s">
        <v>289</v>
      </c>
      <c r="C74" s="14" t="s">
        <v>290</v>
      </c>
      <c r="D74" s="14" t="s">
        <v>291</v>
      </c>
      <c r="E74" s="13">
        <v>1025</v>
      </c>
      <c r="F74" s="13" t="s">
        <v>18</v>
      </c>
      <c r="G74" s="14" t="s">
        <v>292</v>
      </c>
      <c r="H74" s="14" t="s">
        <v>20</v>
      </c>
      <c r="I74" s="19">
        <v>577215</v>
      </c>
      <c r="J74" s="19">
        <v>192500</v>
      </c>
      <c r="K74" s="15">
        <f t="shared" si="2"/>
        <v>769715</v>
      </c>
      <c r="L74" s="16">
        <f t="shared" si="0"/>
        <v>577286.25</v>
      </c>
      <c r="M74" s="23">
        <v>0</v>
      </c>
    </row>
    <row r="75" spans="1:13" ht="81.75" thickBot="1">
      <c r="A75" s="21">
        <v>69</v>
      </c>
      <c r="B75" s="21" t="s">
        <v>293</v>
      </c>
      <c r="C75" s="22" t="s">
        <v>294</v>
      </c>
      <c r="D75" s="22" t="s">
        <v>295</v>
      </c>
      <c r="E75" s="21">
        <v>1141</v>
      </c>
      <c r="F75" s="21" t="s">
        <v>18</v>
      </c>
      <c r="G75" s="22" t="s">
        <v>296</v>
      </c>
      <c r="H75" s="22" t="s">
        <v>20</v>
      </c>
      <c r="I75" s="19">
        <v>300000</v>
      </c>
      <c r="J75" s="19">
        <v>100000</v>
      </c>
      <c r="K75" s="19">
        <f t="shared" si="2"/>
        <v>400000</v>
      </c>
      <c r="L75" s="20">
        <f t="shared" si="0"/>
        <v>300000</v>
      </c>
      <c r="M75" s="23">
        <v>0</v>
      </c>
    </row>
    <row r="76" spans="1:13" ht="140.25" customHeight="1" thickBot="1">
      <c r="A76" s="13">
        <v>70</v>
      </c>
      <c r="B76" s="13" t="s">
        <v>297</v>
      </c>
      <c r="C76" s="14" t="s">
        <v>298</v>
      </c>
      <c r="D76" s="14" t="s">
        <v>299</v>
      </c>
      <c r="E76" s="13">
        <v>1118</v>
      </c>
      <c r="F76" s="13" t="s">
        <v>18</v>
      </c>
      <c r="G76" s="14" t="s">
        <v>300</v>
      </c>
      <c r="H76" s="14" t="s">
        <v>20</v>
      </c>
      <c r="I76" s="19">
        <v>400000</v>
      </c>
      <c r="J76" s="19">
        <v>150000</v>
      </c>
      <c r="K76" s="15">
        <f t="shared" si="2"/>
        <v>550000</v>
      </c>
      <c r="L76" s="16">
        <f t="shared" si="0"/>
        <v>412500</v>
      </c>
      <c r="M76" s="23">
        <v>0</v>
      </c>
    </row>
    <row r="77" spans="1:13" ht="54.75" thickBot="1">
      <c r="A77" s="13">
        <v>71</v>
      </c>
      <c r="B77" s="13" t="s">
        <v>301</v>
      </c>
      <c r="C77" s="14" t="s">
        <v>302</v>
      </c>
      <c r="D77" s="14" t="s">
        <v>303</v>
      </c>
      <c r="E77" s="13">
        <v>1093</v>
      </c>
      <c r="F77" s="13" t="s">
        <v>18</v>
      </c>
      <c r="G77" s="14" t="s">
        <v>304</v>
      </c>
      <c r="H77" s="14" t="s">
        <v>218</v>
      </c>
      <c r="I77" s="19">
        <v>3676594</v>
      </c>
      <c r="J77" s="19">
        <v>1225531</v>
      </c>
      <c r="K77" s="15">
        <f>I77+J77</f>
        <v>4902125</v>
      </c>
      <c r="L77" s="16">
        <f>K77*0.75</f>
        <v>3676593.75</v>
      </c>
      <c r="M77" s="23">
        <v>3676594</v>
      </c>
    </row>
    <row r="78" spans="1:13" ht="87" customHeight="1" thickBot="1">
      <c r="A78" s="13">
        <v>72</v>
      </c>
      <c r="B78" s="13" t="s">
        <v>305</v>
      </c>
      <c r="C78" s="14" t="s">
        <v>306</v>
      </c>
      <c r="D78" s="14" t="s">
        <v>254</v>
      </c>
      <c r="E78" s="13">
        <v>1147</v>
      </c>
      <c r="F78" s="13" t="s">
        <v>18</v>
      </c>
      <c r="G78" s="14" t="s">
        <v>255</v>
      </c>
      <c r="H78" s="14" t="s">
        <v>29</v>
      </c>
      <c r="I78" s="19">
        <v>1643655</v>
      </c>
      <c r="J78" s="19">
        <v>547885</v>
      </c>
      <c r="K78" s="15">
        <f>I78+J78</f>
        <v>2191540</v>
      </c>
      <c r="L78" s="16">
        <f>K78*0.75</f>
        <v>1643655</v>
      </c>
      <c r="M78" s="23">
        <v>1643655</v>
      </c>
    </row>
    <row r="79" spans="1:13" thickBot="1">
      <c r="A79" s="13"/>
      <c r="B79" s="13"/>
      <c r="C79" s="14"/>
      <c r="D79" s="14"/>
      <c r="E79" s="13"/>
      <c r="F79" s="13"/>
      <c r="G79" s="14"/>
      <c r="H79" s="14"/>
      <c r="I79" s="17">
        <f>SUM(I7:I78)</f>
        <v>126148453</v>
      </c>
      <c r="J79" s="17">
        <f>SUM(J7:J78)</f>
        <v>47664568</v>
      </c>
      <c r="K79" s="17">
        <f>SUM(K7:K78)</f>
        <v>173813021</v>
      </c>
      <c r="L79" s="16">
        <f>SUM(L7:L78)</f>
        <v>130359765.75</v>
      </c>
      <c r="M79" s="16">
        <f>SUM(M7:M78)</f>
        <v>64231784</v>
      </c>
    </row>
  </sheetData>
  <mergeCells count="10">
    <mergeCell ref="K1:M1"/>
    <mergeCell ref="A2:A6"/>
    <mergeCell ref="B2:B6"/>
    <mergeCell ref="C2:C6"/>
    <mergeCell ref="D2:G2"/>
    <mergeCell ref="D3:D6"/>
    <mergeCell ref="E3:G3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Munka1!Nyomtatási_cím</vt:lpstr>
    </vt:vector>
  </TitlesOfParts>
  <Company>Főpolgármesteri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rozsasgy</dc:creator>
  <cp:lastModifiedBy>rozsasgy</cp:lastModifiedBy>
  <cp:lastPrinted>2011-11-24T11:42:53Z</cp:lastPrinted>
  <dcterms:created xsi:type="dcterms:W3CDTF">2011-11-14T09:26:09Z</dcterms:created>
  <dcterms:modified xsi:type="dcterms:W3CDTF">2011-11-24T12:19:30Z</dcterms:modified>
</cp:coreProperties>
</file>