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_KOMMUNÁLIS KÖZSZOLGÁLTATÁSI ÉS KÖRNYEZETÜGYI OSZTÁLY\1_11_Környezetvédelmi Alap\6_Pályázatok\2018\"/>
    </mc:Choice>
  </mc:AlternateContent>
  <bookViews>
    <workbookView xWindow="0" yWindow="0" windowWidth="19200" windowHeight="9870"/>
  </bookViews>
  <sheets>
    <sheet name="Munk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L27" i="1"/>
  <c r="M27" i="1" s="1"/>
  <c r="K27" i="1"/>
  <c r="J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<sst xmlns="http://schemas.openxmlformats.org/spreadsheetml/2006/main" count="188" uniqueCount="131">
  <si>
    <t>Sor-szám</t>
  </si>
  <si>
    <t>Pályázat egyedi azonosítója</t>
  </si>
  <si>
    <t>Pályázat tárgya (címe)</t>
  </si>
  <si>
    <t>Pályázó</t>
  </si>
  <si>
    <t>szervezeti forma</t>
  </si>
  <si>
    <t>Igényelt összeg</t>
  </si>
  <si>
    <t>Önerő</t>
  </si>
  <si>
    <t>teljes bekerülés</t>
  </si>
  <si>
    <t>75%</t>
  </si>
  <si>
    <t>Javasolt támogatás</t>
  </si>
  <si>
    <t>neve</t>
  </si>
  <si>
    <t>irányító szám</t>
  </si>
  <si>
    <t>település neve</t>
  </si>
  <si>
    <t>közterület neve, típusa, házszám</t>
  </si>
  <si>
    <t>bruttó Ft</t>
  </si>
  <si>
    <t>bruttó  Ft</t>
  </si>
  <si>
    <t>61/5533/2018</t>
  </si>
  <si>
    <t>Élőhely kezelés, bemutatás, környezeti nevelés a Tétényi fennsík, helyi természetvédelmi területen</t>
  </si>
  <si>
    <t>Zöld Jövő Környezetvédelmi Egyesület</t>
  </si>
  <si>
    <t>Budapest</t>
  </si>
  <si>
    <t>Nagytétényi út 35.</t>
  </si>
  <si>
    <t>civil szervezet</t>
  </si>
  <si>
    <t>61/5603/2018</t>
  </si>
  <si>
    <t>Vadonleltár a betondzsungel közepén - BioBlitz a Budai Arborétumban</t>
  </si>
  <si>
    <t>Pangea Kulturális és Környezetvédelmi Egyesület</t>
  </si>
  <si>
    <t>Pénzesgyőr</t>
  </si>
  <si>
    <t>Béke út 57.</t>
  </si>
  <si>
    <t>61/5821/2018</t>
  </si>
  <si>
    <t>Szerszámokkal a hulladék ellen</t>
  </si>
  <si>
    <t>Kelet-Pesti Tankerületi Központ (Budapest XVII. Kerületi Kőrösi Csoma Sándor Általános Iskola és Gimnázium)</t>
  </si>
  <si>
    <t>Keresztúri út 7-9.</t>
  </si>
  <si>
    <t>köznevelési intézmény</t>
  </si>
  <si>
    <t>61/5830/2018</t>
  </si>
  <si>
    <t>"Mimó és Csipek a vizek védelmezője" - Komplex bábos eszközök és szemléletformáló kiadványok kifejlesztése, létrehozása és kapcsolódó rendezvények lebonyolítása kisgyermek célcsoportban</t>
  </si>
  <si>
    <t>Európalánta Közhasznú Egyesület</t>
  </si>
  <si>
    <t>Fergeteg u. 15.</t>
  </si>
  <si>
    <t>61/5858/2018</t>
  </si>
  <si>
    <t>Vetélkedővel és kiállítással a hulladékmentes fővárosi védett területekért</t>
  </si>
  <si>
    <t>Fenntarthatóság Felé Egyesület</t>
  </si>
  <si>
    <t>Bertalan Lajos u. 15.</t>
  </si>
  <si>
    <t>61/5859/2018</t>
  </si>
  <si>
    <t>Fővárosunk területeinek zöldítése, már meglévő zöld területeink megóvása</t>
  </si>
  <si>
    <t>Magyar Természetvédők Szövetsége</t>
  </si>
  <si>
    <t>Üllői út 91/b.</t>
  </si>
  <si>
    <t>61/5860/2018</t>
  </si>
  <si>
    <t>Tanösvény létesítése, bővítése, madár- és élőhelyvédelmi feladatok megvalósítása Budapest helyi jelentőségű védett területein</t>
  </si>
  <si>
    <t>MME Budapesti Helyi Csoport</t>
  </si>
  <si>
    <t>Költő u. 21.</t>
  </si>
  <si>
    <t>61/5861/2018</t>
  </si>
  <si>
    <t>Csapadékvíz-visszatartás és hasznosítás lehetőségei a háztartásokban - szemléletformáló riportfilm</t>
  </si>
  <si>
    <t>Tájöko Tájgazdálkodás-Ökológia Alapítvány</t>
  </si>
  <si>
    <t>Petőfi tér 3/B. V/21.</t>
  </si>
  <si>
    <t>alapítvány</t>
  </si>
  <si>
    <t>61/5862/2018</t>
  </si>
  <si>
    <t>I. "MOHA ÉS PÁFRÁNY", II. "KAMÉLEON PÁLYA"</t>
  </si>
  <si>
    <t>Budapest Főváros XIII. kerületi Önkormányzat Egyesített Óvoda</t>
  </si>
  <si>
    <t xml:space="preserve">Angyalföldi út 1. </t>
  </si>
  <si>
    <t>61/5877/2018</t>
  </si>
  <si>
    <t>Szemléletformálás a Füvészkertben 2019-ben</t>
  </si>
  <si>
    <t>A Füvészkertért Alapítvány</t>
  </si>
  <si>
    <t>Illés u. 25.</t>
  </si>
  <si>
    <t>61/5878/2018</t>
  </si>
  <si>
    <t>Állítsuk meg az özönnövények terjedését a Soroksári Botanikus Kertben!</t>
  </si>
  <si>
    <t>Szent István Egyetem</t>
  </si>
  <si>
    <t>Gödöllő</t>
  </si>
  <si>
    <t>Páter Károly u. 1.</t>
  </si>
  <si>
    <t>felsőoktatási intézmény</t>
  </si>
  <si>
    <t>61/5879/2018</t>
  </si>
  <si>
    <t>"ADD TOVÁBB!" Szemléletformáló  program</t>
  </si>
  <si>
    <t>Hangya Közösség Alapítvány</t>
  </si>
  <si>
    <t>Érsekújvári u. 22.</t>
  </si>
  <si>
    <t>61/5880/2018</t>
  </si>
  <si>
    <t>Eötvös Loránd Tudományegyetem (ELTE) kertjeinek megújítása - 7. ütem</t>
  </si>
  <si>
    <t>Eötvös Loránd Tudományegyetem</t>
  </si>
  <si>
    <t>Ezüsthegy u. 76.</t>
  </si>
  <si>
    <t>61/5882/2018</t>
  </si>
  <si>
    <t>Kert füvesítése, növényekkel beültetése</t>
  </si>
  <si>
    <t>Társasház Stollár Béla utca 12/c.</t>
  </si>
  <si>
    <t>Stollár Béla utca 12/c</t>
  </si>
  <si>
    <t>társasház</t>
  </si>
  <si>
    <t>61/5886/2018</t>
  </si>
  <si>
    <t>A Budai II. kerületi II. Rákóczi Ferenc Gimnázium iskolakertjének megújítása, bővítése</t>
  </si>
  <si>
    <t>Rákóczi Alapítvány</t>
  </si>
  <si>
    <t>Keleti Károly u. 37.</t>
  </si>
  <si>
    <t>61/5887/2018</t>
  </si>
  <si>
    <t>A Főváros dél-pesti kerületeiben rosszállapotú zsidó sírkertek rendbetétele, fenntartható zöld megoldások kialakítása</t>
  </si>
  <si>
    <t>Alapítvány a Budapesti Dohány utcai Zsinagógáért</t>
  </si>
  <si>
    <t>Síp u. 12.</t>
  </si>
  <si>
    <t>61/5888/2018</t>
  </si>
  <si>
    <t>KOMPOSZTÁLÁSI PROGRAM</t>
  </si>
  <si>
    <t>Cseresznyevirág Alapítvány</t>
  </si>
  <si>
    <t>Zeller u. 9.</t>
  </si>
  <si>
    <t>61/5889/2018</t>
  </si>
  <si>
    <t>Zöld Zug szemléletformáló tanösvény kialakítása</t>
  </si>
  <si>
    <t>Excelsior Alapítvány</t>
  </si>
  <si>
    <t>Üllői út 303.</t>
  </si>
  <si>
    <t>61/5890/2018</t>
  </si>
  <si>
    <t>Bocskai út 24. Társasház kertújítás</t>
  </si>
  <si>
    <t>Társasház Bocskai út 24.</t>
  </si>
  <si>
    <t>Bocskai út 24.</t>
  </si>
  <si>
    <t>61/5891/2018</t>
  </si>
  <si>
    <t>KOMPOSZTÁLÁS BELTÉRBEN ÉS KÜLTÉRBEN</t>
  </si>
  <si>
    <t>Szemléletváltás az Életért Ember- és Környezetvédő Közhasznú Egyesület</t>
  </si>
  <si>
    <t>Zsálya u. 50.</t>
  </si>
  <si>
    <t>61/5932/2018</t>
  </si>
  <si>
    <t>NuHu Bagoly Klub - ismerkedés a hulladéktípusokkal</t>
  </si>
  <si>
    <t>Humusz Szövetség</t>
  </si>
  <si>
    <t>Saru u. 11.</t>
  </si>
  <si>
    <t>61/5933/2018</t>
  </si>
  <si>
    <t>Értékes műanyag</t>
  </si>
  <si>
    <t>Para-fitt Sportegyesület</t>
  </si>
  <si>
    <t>Fiumei út 21-23.</t>
  </si>
  <si>
    <t>61/5954/2018</t>
  </si>
  <si>
    <t>Pesterzsébet közterületei tisztaságának előmozdítása, és a szelektív hulladékgyűjtés eredményességének növelése új figyelemfelhívó táblák  elhelyezésével, a meglévők képi elemeinek megújításával</t>
  </si>
  <si>
    <t>Pesterzsébet Környezetvédelméért Közalapítvány</t>
  </si>
  <si>
    <t>Kossuth Lajos tér 1.</t>
  </si>
  <si>
    <t>közalapítvány</t>
  </si>
  <si>
    <t>61/5955/2018</t>
  </si>
  <si>
    <t>Zöldülő budapesti guruló vendéglátás</t>
  </si>
  <si>
    <t>Magyar Steet Food Egyesület</t>
  </si>
  <si>
    <t>Rendőr u. 6.</t>
  </si>
  <si>
    <t>Döntésszám bizottsági, alapítványok esetében közgyűlési</t>
  </si>
  <si>
    <t>202/2018. (11.21.)</t>
  </si>
  <si>
    <t>210/2018. (11.21.)</t>
  </si>
  <si>
    <t>203/2018. (11.21.)</t>
  </si>
  <si>
    <t>204/2018. (11.21.)</t>
  </si>
  <si>
    <t>205/2018. (11.21.)</t>
  </si>
  <si>
    <t>1092/2018. (XI.14.)</t>
  </si>
  <si>
    <t>206/2018. (11.21.)</t>
  </si>
  <si>
    <t>207/2018. (11.21.)</t>
  </si>
  <si>
    <t>208/2018. (11.21.)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</si>
</sst>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F_t_-;\-* #,##0.00\ _F_t_-;_-* &quot;-&quot;??\ _F_t_-;_-@_-"/>
    <numFmt numFmtId="164" formatCode="#,##0.0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 Narrow"/>
      <family val="2"/>
      <charset val="238"/>
    </font>
    <font>
      <sz val="1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3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3" fontId="3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3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3" fontId="3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3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3" fontId="3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3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3" fontId="3" fillId="2" borderId="1" xfId="1" applyNumberFormat="1" applyFont="1" applyFill="1" applyBorder="1" applyAlignment="1" applyProtection="1">
      <alignment horizontal="right" vertical="center" wrapText="1" indent="1"/>
      <protection locked="0"/>
    </xf>
    <xf numFmtId="3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3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A22" zoomScaleNormal="100" workbookViewId="0">
      <selection activeCell="G4" sqref="G4"/>
    </sheetView>
  </sheetViews>
  <sheetFormatPr defaultRowHeight="15" x14ac:dyDescent="0.25"/>
  <cols>
    <col min="1" max="1" width="5.140625" customWidth="1"/>
    <col min="2" max="2" width="10.140625" customWidth="1"/>
    <col min="3" max="3" width="14.5703125" customWidth="1"/>
    <col min="4" max="4" width="15.42578125" customWidth="1"/>
    <col min="5" max="5" width="8" customWidth="1"/>
    <col min="6" max="6" width="8.85546875" customWidth="1"/>
    <col min="7" max="7" width="13.85546875" customWidth="1"/>
    <col min="8" max="8" width="10.140625" customWidth="1"/>
    <col min="9" max="9" width="11" customWidth="1"/>
    <col min="10" max="10" width="10" customWidth="1"/>
    <col min="11" max="11" width="11.28515625" customWidth="1"/>
    <col min="12" max="12" width="11.7109375" customWidth="1"/>
    <col min="13" max="13" width="12.85546875" customWidth="1"/>
    <col min="14" max="14" width="11.7109375" customWidth="1"/>
  </cols>
  <sheetData>
    <row r="1" spans="1:14" ht="27" x14ac:dyDescent="0.25">
      <c r="A1" s="23" t="s">
        <v>0</v>
      </c>
      <c r="B1" s="23" t="s">
        <v>1</v>
      </c>
      <c r="C1" s="23" t="s">
        <v>2</v>
      </c>
      <c r="D1" s="25" t="s">
        <v>3</v>
      </c>
      <c r="E1" s="26"/>
      <c r="F1" s="26"/>
      <c r="G1" s="27"/>
      <c r="H1" s="24" t="s">
        <v>4</v>
      </c>
      <c r="I1" s="24" t="s">
        <v>121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</row>
    <row r="2" spans="1:14" ht="43.5" customHeight="1" x14ac:dyDescent="0.25">
      <c r="A2" s="24"/>
      <c r="B2" s="24"/>
      <c r="C2" s="24"/>
      <c r="D2" s="2" t="s">
        <v>10</v>
      </c>
      <c r="E2" s="2" t="s">
        <v>11</v>
      </c>
      <c r="F2" s="2" t="s">
        <v>12</v>
      </c>
      <c r="G2" s="2" t="s">
        <v>13</v>
      </c>
      <c r="H2" s="28"/>
      <c r="I2" s="28"/>
      <c r="J2" s="3" t="s">
        <v>14</v>
      </c>
      <c r="K2" s="3" t="s">
        <v>14</v>
      </c>
      <c r="L2" s="3" t="s">
        <v>14</v>
      </c>
      <c r="M2" s="4" t="s">
        <v>15</v>
      </c>
      <c r="N2" s="3" t="s">
        <v>14</v>
      </c>
    </row>
    <row r="3" spans="1:14" ht="89.25" x14ac:dyDescent="0.25">
      <c r="A3" s="5">
        <v>1</v>
      </c>
      <c r="B3" s="14" t="s">
        <v>16</v>
      </c>
      <c r="C3" s="15" t="s">
        <v>17</v>
      </c>
      <c r="D3" s="7" t="s">
        <v>18</v>
      </c>
      <c r="E3" s="5">
        <v>1222</v>
      </c>
      <c r="F3" s="14" t="s">
        <v>19</v>
      </c>
      <c r="G3" s="7" t="s">
        <v>20</v>
      </c>
      <c r="H3" s="5" t="s">
        <v>21</v>
      </c>
      <c r="I3" s="9" t="s">
        <v>122</v>
      </c>
      <c r="J3" s="6">
        <v>1921000</v>
      </c>
      <c r="K3" s="6">
        <v>643000</v>
      </c>
      <c r="L3" s="6">
        <v>2564000</v>
      </c>
      <c r="M3" s="16">
        <f t="shared" ref="M3:M25" si="0">L3*0.75</f>
        <v>1923000</v>
      </c>
      <c r="N3" s="6">
        <v>1921000</v>
      </c>
    </row>
    <row r="4" spans="1:14" ht="54" customHeight="1" x14ac:dyDescent="0.25">
      <c r="A4" s="5">
        <v>2</v>
      </c>
      <c r="B4" s="14" t="s">
        <v>22</v>
      </c>
      <c r="C4" s="15" t="s">
        <v>23</v>
      </c>
      <c r="D4" s="7" t="s">
        <v>24</v>
      </c>
      <c r="E4" s="5">
        <v>8426</v>
      </c>
      <c r="F4" s="5" t="s">
        <v>25</v>
      </c>
      <c r="G4" s="7" t="s">
        <v>26</v>
      </c>
      <c r="H4" s="5" t="s">
        <v>21</v>
      </c>
      <c r="I4" s="9" t="s">
        <v>123</v>
      </c>
      <c r="J4" s="6">
        <v>585400</v>
      </c>
      <c r="K4" s="6">
        <v>195134</v>
      </c>
      <c r="L4" s="6">
        <v>780534</v>
      </c>
      <c r="M4" s="16">
        <f t="shared" si="0"/>
        <v>585400.5</v>
      </c>
      <c r="N4" s="17">
        <v>0</v>
      </c>
    </row>
    <row r="5" spans="1:14" ht="89.25" x14ac:dyDescent="0.25">
      <c r="A5" s="5">
        <v>3</v>
      </c>
      <c r="B5" s="14" t="s">
        <v>27</v>
      </c>
      <c r="C5" s="15" t="s">
        <v>28</v>
      </c>
      <c r="D5" s="7" t="s">
        <v>29</v>
      </c>
      <c r="E5" s="5">
        <v>1106</v>
      </c>
      <c r="F5" s="14" t="s">
        <v>19</v>
      </c>
      <c r="G5" s="7" t="s">
        <v>30</v>
      </c>
      <c r="H5" s="7" t="s">
        <v>31</v>
      </c>
      <c r="I5" s="9" t="s">
        <v>124</v>
      </c>
      <c r="J5" s="6">
        <v>300000</v>
      </c>
      <c r="K5" s="6">
        <v>100000</v>
      </c>
      <c r="L5" s="18">
        <v>400000</v>
      </c>
      <c r="M5" s="16">
        <f t="shared" si="0"/>
        <v>300000</v>
      </c>
      <c r="N5" s="6">
        <v>300000</v>
      </c>
    </row>
    <row r="6" spans="1:14" ht="165.75" x14ac:dyDescent="0.25">
      <c r="A6" s="5">
        <v>4</v>
      </c>
      <c r="B6" s="14" t="s">
        <v>32</v>
      </c>
      <c r="C6" s="15" t="s">
        <v>33</v>
      </c>
      <c r="D6" s="15" t="s">
        <v>34</v>
      </c>
      <c r="E6" s="14">
        <v>1037</v>
      </c>
      <c r="F6" s="14" t="s">
        <v>19</v>
      </c>
      <c r="G6" s="15" t="s">
        <v>35</v>
      </c>
      <c r="H6" s="5" t="s">
        <v>21</v>
      </c>
      <c r="I6" s="9" t="s">
        <v>123</v>
      </c>
      <c r="J6" s="6">
        <v>2000000</v>
      </c>
      <c r="K6" s="6">
        <v>685000</v>
      </c>
      <c r="L6" s="6">
        <v>2685000</v>
      </c>
      <c r="M6" s="16">
        <f t="shared" si="0"/>
        <v>2013750</v>
      </c>
      <c r="N6" s="17">
        <v>0</v>
      </c>
    </row>
    <row r="7" spans="1:14" ht="63.75" x14ac:dyDescent="0.25">
      <c r="A7" s="5">
        <v>5</v>
      </c>
      <c r="B7" s="14" t="s">
        <v>36</v>
      </c>
      <c r="C7" s="15" t="s">
        <v>37</v>
      </c>
      <c r="D7" s="15" t="s">
        <v>38</v>
      </c>
      <c r="E7" s="5">
        <v>1111</v>
      </c>
      <c r="F7" s="14" t="s">
        <v>19</v>
      </c>
      <c r="G7" s="7" t="s">
        <v>39</v>
      </c>
      <c r="H7" s="5" t="s">
        <v>21</v>
      </c>
      <c r="I7" s="9" t="s">
        <v>123</v>
      </c>
      <c r="J7" s="6">
        <v>1250000</v>
      </c>
      <c r="K7" s="6">
        <v>450000</v>
      </c>
      <c r="L7" s="6">
        <v>1700000</v>
      </c>
      <c r="M7" s="16">
        <f t="shared" si="0"/>
        <v>1275000</v>
      </c>
      <c r="N7" s="17">
        <v>0</v>
      </c>
    </row>
    <row r="8" spans="1:14" ht="76.5" x14ac:dyDescent="0.25">
      <c r="A8" s="5">
        <v>6</v>
      </c>
      <c r="B8" s="14" t="s">
        <v>40</v>
      </c>
      <c r="C8" s="15" t="s">
        <v>41</v>
      </c>
      <c r="D8" s="15" t="s">
        <v>42</v>
      </c>
      <c r="E8" s="14">
        <v>1091</v>
      </c>
      <c r="F8" s="14" t="s">
        <v>19</v>
      </c>
      <c r="G8" s="15" t="s">
        <v>43</v>
      </c>
      <c r="H8" s="5" t="s">
        <v>21</v>
      </c>
      <c r="I8" s="9" t="s">
        <v>125</v>
      </c>
      <c r="J8" s="6">
        <v>2000000</v>
      </c>
      <c r="K8" s="6">
        <v>700000</v>
      </c>
      <c r="L8" s="6">
        <v>2700000</v>
      </c>
      <c r="M8" s="16">
        <f t="shared" si="0"/>
        <v>2025000</v>
      </c>
      <c r="N8" s="6">
        <v>2000000</v>
      </c>
    </row>
    <row r="9" spans="1:14" ht="114.75" x14ac:dyDescent="0.25">
      <c r="A9" s="5">
        <v>7</v>
      </c>
      <c r="B9" s="14" t="s">
        <v>44</v>
      </c>
      <c r="C9" s="15" t="s">
        <v>45</v>
      </c>
      <c r="D9" s="15" t="s">
        <v>46</v>
      </c>
      <c r="E9" s="5">
        <v>1121</v>
      </c>
      <c r="F9" s="14" t="s">
        <v>19</v>
      </c>
      <c r="G9" s="7" t="s">
        <v>47</v>
      </c>
      <c r="H9" s="5" t="s">
        <v>21</v>
      </c>
      <c r="I9" s="9" t="s">
        <v>126</v>
      </c>
      <c r="J9" s="6">
        <v>5040000</v>
      </c>
      <c r="K9" s="6">
        <v>1680000</v>
      </c>
      <c r="L9" s="6">
        <v>6720000</v>
      </c>
      <c r="M9" s="8">
        <f t="shared" si="0"/>
        <v>5040000</v>
      </c>
      <c r="N9" s="6">
        <v>5040000</v>
      </c>
    </row>
    <row r="10" spans="1:14" ht="89.25" x14ac:dyDescent="0.25">
      <c r="A10" s="5">
        <v>8</v>
      </c>
      <c r="B10" s="14" t="s">
        <v>48</v>
      </c>
      <c r="C10" s="15" t="s">
        <v>49</v>
      </c>
      <c r="D10" s="15" t="s">
        <v>50</v>
      </c>
      <c r="E10" s="5">
        <v>1052</v>
      </c>
      <c r="F10" s="14" t="s">
        <v>19</v>
      </c>
      <c r="G10" s="7" t="s">
        <v>51</v>
      </c>
      <c r="H10" s="5" t="s">
        <v>52</v>
      </c>
      <c r="I10" s="9" t="s">
        <v>127</v>
      </c>
      <c r="J10" s="6">
        <v>1200000</v>
      </c>
      <c r="K10" s="6">
        <v>400000</v>
      </c>
      <c r="L10" s="6">
        <v>1600000</v>
      </c>
      <c r="M10" s="16">
        <f t="shared" si="0"/>
        <v>1200000</v>
      </c>
      <c r="N10" s="6">
        <v>1200000</v>
      </c>
    </row>
    <row r="11" spans="1:14" ht="51" x14ac:dyDescent="0.25">
      <c r="A11" s="5">
        <v>9</v>
      </c>
      <c r="B11" s="14" t="s">
        <v>53</v>
      </c>
      <c r="C11" s="15" t="s">
        <v>54</v>
      </c>
      <c r="D11" s="15" t="s">
        <v>55</v>
      </c>
      <c r="E11" s="5">
        <v>1134</v>
      </c>
      <c r="F11" s="14" t="s">
        <v>19</v>
      </c>
      <c r="G11" s="7" t="s">
        <v>56</v>
      </c>
      <c r="H11" s="5" t="s">
        <v>31</v>
      </c>
      <c r="I11" s="9" t="s">
        <v>128</v>
      </c>
      <c r="J11" s="6">
        <v>3000000</v>
      </c>
      <c r="K11" s="6">
        <v>1000000</v>
      </c>
      <c r="L11" s="6">
        <v>4000000</v>
      </c>
      <c r="M11" s="16">
        <f t="shared" si="0"/>
        <v>3000000</v>
      </c>
      <c r="N11" s="6">
        <v>3000000</v>
      </c>
    </row>
    <row r="12" spans="1:14" ht="38.25" x14ac:dyDescent="0.25">
      <c r="A12" s="5">
        <v>10</v>
      </c>
      <c r="B12" s="14" t="s">
        <v>57</v>
      </c>
      <c r="C12" s="15" t="s">
        <v>58</v>
      </c>
      <c r="D12" s="15" t="s">
        <v>59</v>
      </c>
      <c r="E12" s="14">
        <v>1083</v>
      </c>
      <c r="F12" s="5" t="s">
        <v>19</v>
      </c>
      <c r="G12" s="15" t="s">
        <v>60</v>
      </c>
      <c r="H12" s="5" t="s">
        <v>52</v>
      </c>
      <c r="I12" s="9" t="s">
        <v>127</v>
      </c>
      <c r="J12" s="6">
        <v>1231875</v>
      </c>
      <c r="K12" s="6">
        <v>410625</v>
      </c>
      <c r="L12" s="6">
        <v>1642500</v>
      </c>
      <c r="M12" s="8">
        <f t="shared" si="0"/>
        <v>1231875</v>
      </c>
      <c r="N12" s="6">
        <v>1231875</v>
      </c>
    </row>
    <row r="13" spans="1:14" ht="63.75" x14ac:dyDescent="0.25">
      <c r="A13" s="5">
        <v>11</v>
      </c>
      <c r="B13" s="14" t="s">
        <v>61</v>
      </c>
      <c r="C13" s="15" t="s">
        <v>62</v>
      </c>
      <c r="D13" s="15" t="s">
        <v>63</v>
      </c>
      <c r="E13" s="5">
        <v>2100</v>
      </c>
      <c r="F13" s="5" t="s">
        <v>64</v>
      </c>
      <c r="G13" s="7" t="s">
        <v>65</v>
      </c>
      <c r="H13" s="7" t="s">
        <v>66</v>
      </c>
      <c r="I13" s="9" t="s">
        <v>123</v>
      </c>
      <c r="J13" s="6">
        <v>652500</v>
      </c>
      <c r="K13" s="6">
        <v>217500</v>
      </c>
      <c r="L13" s="6">
        <v>870000</v>
      </c>
      <c r="M13" s="16">
        <f t="shared" si="0"/>
        <v>652500</v>
      </c>
      <c r="N13" s="17">
        <v>0</v>
      </c>
    </row>
    <row r="14" spans="1:14" ht="38.25" x14ac:dyDescent="0.25">
      <c r="A14" s="5">
        <v>12</v>
      </c>
      <c r="B14" s="14" t="s">
        <v>67</v>
      </c>
      <c r="C14" s="15" t="s">
        <v>68</v>
      </c>
      <c r="D14" s="15" t="s">
        <v>69</v>
      </c>
      <c r="E14" s="9">
        <v>1161</v>
      </c>
      <c r="F14" s="14" t="s">
        <v>19</v>
      </c>
      <c r="G14" s="7" t="s">
        <v>70</v>
      </c>
      <c r="H14" s="5" t="s">
        <v>52</v>
      </c>
      <c r="I14" s="9" t="s">
        <v>127</v>
      </c>
      <c r="J14" s="6">
        <v>1070000</v>
      </c>
      <c r="K14" s="6">
        <v>380000</v>
      </c>
      <c r="L14" s="6">
        <v>1450000</v>
      </c>
      <c r="M14" s="16">
        <f t="shared" si="0"/>
        <v>1087500</v>
      </c>
      <c r="N14" s="10">
        <v>970000</v>
      </c>
    </row>
    <row r="15" spans="1:14" ht="51" x14ac:dyDescent="0.25">
      <c r="A15" s="5">
        <v>13</v>
      </c>
      <c r="B15" s="14" t="s">
        <v>71</v>
      </c>
      <c r="C15" s="15" t="s">
        <v>72</v>
      </c>
      <c r="D15" s="15" t="s">
        <v>73</v>
      </c>
      <c r="E15" s="5">
        <v>1053</v>
      </c>
      <c r="F15" s="14" t="s">
        <v>19</v>
      </c>
      <c r="G15" s="15" t="s">
        <v>74</v>
      </c>
      <c r="H15" s="5" t="s">
        <v>31</v>
      </c>
      <c r="I15" s="9" t="s">
        <v>129</v>
      </c>
      <c r="J15" s="6">
        <v>2200000</v>
      </c>
      <c r="K15" s="6">
        <v>800000</v>
      </c>
      <c r="L15" s="6">
        <v>3000000</v>
      </c>
      <c r="M15" s="16">
        <f t="shared" si="0"/>
        <v>2250000</v>
      </c>
      <c r="N15" s="6">
        <v>2200000</v>
      </c>
    </row>
    <row r="16" spans="1:14" ht="38.25" x14ac:dyDescent="0.25">
      <c r="A16" s="5">
        <v>14</v>
      </c>
      <c r="B16" s="14" t="s">
        <v>75</v>
      </c>
      <c r="C16" s="15" t="s">
        <v>76</v>
      </c>
      <c r="D16" s="15" t="s">
        <v>77</v>
      </c>
      <c r="E16" s="5">
        <v>1055</v>
      </c>
      <c r="F16" s="5" t="s">
        <v>19</v>
      </c>
      <c r="G16" s="15" t="s">
        <v>78</v>
      </c>
      <c r="H16" s="5" t="s">
        <v>79</v>
      </c>
      <c r="I16" s="9" t="s">
        <v>130</v>
      </c>
      <c r="J16" s="6">
        <v>289463</v>
      </c>
      <c r="K16" s="6">
        <v>96487</v>
      </c>
      <c r="L16" s="6">
        <v>385950</v>
      </c>
      <c r="M16" s="16">
        <f t="shared" si="0"/>
        <v>289462.5</v>
      </c>
      <c r="N16" s="6">
        <v>289463</v>
      </c>
    </row>
    <row r="17" spans="1:14" ht="63.75" x14ac:dyDescent="0.25">
      <c r="A17" s="5">
        <v>15</v>
      </c>
      <c r="B17" s="14" t="s">
        <v>80</v>
      </c>
      <c r="C17" s="7" t="s">
        <v>81</v>
      </c>
      <c r="D17" s="7" t="s">
        <v>82</v>
      </c>
      <c r="E17" s="5">
        <v>1024</v>
      </c>
      <c r="F17" s="5" t="s">
        <v>19</v>
      </c>
      <c r="G17" s="15" t="s">
        <v>83</v>
      </c>
      <c r="H17" s="5" t="s">
        <v>52</v>
      </c>
      <c r="I17" s="9" t="s">
        <v>127</v>
      </c>
      <c r="J17" s="6">
        <v>832009</v>
      </c>
      <c r="K17" s="6">
        <v>286440</v>
      </c>
      <c r="L17" s="6">
        <v>1118449</v>
      </c>
      <c r="M17" s="16">
        <f t="shared" si="0"/>
        <v>838836.75</v>
      </c>
      <c r="N17" s="6">
        <v>832009</v>
      </c>
    </row>
    <row r="18" spans="1:14" ht="102" x14ac:dyDescent="0.25">
      <c r="A18" s="5">
        <v>16</v>
      </c>
      <c r="B18" s="14" t="s">
        <v>84</v>
      </c>
      <c r="C18" s="7" t="s">
        <v>85</v>
      </c>
      <c r="D18" s="15" t="s">
        <v>86</v>
      </c>
      <c r="E18" s="5">
        <v>1075</v>
      </c>
      <c r="F18" s="5" t="s">
        <v>19</v>
      </c>
      <c r="G18" s="15" t="s">
        <v>87</v>
      </c>
      <c r="H18" s="5" t="s">
        <v>52</v>
      </c>
      <c r="I18" s="9" t="s">
        <v>127</v>
      </c>
      <c r="J18" s="6">
        <v>14025426</v>
      </c>
      <c r="K18" s="6">
        <v>5000000</v>
      </c>
      <c r="L18" s="6">
        <v>19025426</v>
      </c>
      <c r="M18" s="16">
        <f t="shared" si="0"/>
        <v>14269069.5</v>
      </c>
      <c r="N18" s="6">
        <v>14025426</v>
      </c>
    </row>
    <row r="19" spans="1:14" ht="25.5" x14ac:dyDescent="0.25">
      <c r="A19" s="5">
        <v>17</v>
      </c>
      <c r="B19" s="14" t="s">
        <v>88</v>
      </c>
      <c r="C19" s="7" t="s">
        <v>89</v>
      </c>
      <c r="D19" s="7" t="s">
        <v>90</v>
      </c>
      <c r="E19" s="5">
        <v>1238</v>
      </c>
      <c r="F19" s="5" t="s">
        <v>19</v>
      </c>
      <c r="G19" s="15" t="s">
        <v>91</v>
      </c>
      <c r="H19" s="5" t="s">
        <v>52</v>
      </c>
      <c r="I19" s="9" t="s">
        <v>127</v>
      </c>
      <c r="J19" s="6">
        <v>1500000</v>
      </c>
      <c r="K19" s="6">
        <v>500000</v>
      </c>
      <c r="L19" s="6">
        <v>2000000</v>
      </c>
      <c r="M19" s="16">
        <f t="shared" si="0"/>
        <v>1500000</v>
      </c>
      <c r="N19" s="6">
        <v>1500000</v>
      </c>
    </row>
    <row r="20" spans="1:14" ht="51" x14ac:dyDescent="0.25">
      <c r="A20" s="14">
        <v>18</v>
      </c>
      <c r="B20" s="14" t="s">
        <v>92</v>
      </c>
      <c r="C20" s="7" t="s">
        <v>93</v>
      </c>
      <c r="D20" s="7" t="s">
        <v>94</v>
      </c>
      <c r="E20" s="5">
        <v>1195</v>
      </c>
      <c r="F20" s="14" t="s">
        <v>19</v>
      </c>
      <c r="G20" s="15" t="s">
        <v>95</v>
      </c>
      <c r="H20" s="5" t="s">
        <v>52</v>
      </c>
      <c r="I20" s="5" t="s">
        <v>127</v>
      </c>
      <c r="J20" s="16">
        <v>183750</v>
      </c>
      <c r="K20" s="16">
        <v>61250</v>
      </c>
      <c r="L20" s="16">
        <v>245000</v>
      </c>
      <c r="M20" s="16">
        <f t="shared" si="0"/>
        <v>183750</v>
      </c>
      <c r="N20" s="19">
        <v>183750</v>
      </c>
    </row>
    <row r="21" spans="1:14" ht="25.5" x14ac:dyDescent="0.25">
      <c r="A21" s="5">
        <v>19</v>
      </c>
      <c r="B21" s="14" t="s">
        <v>96</v>
      </c>
      <c r="C21" s="7" t="s">
        <v>97</v>
      </c>
      <c r="D21" s="7" t="s">
        <v>98</v>
      </c>
      <c r="E21" s="5">
        <v>1114</v>
      </c>
      <c r="F21" s="5" t="s">
        <v>19</v>
      </c>
      <c r="G21" s="7" t="s">
        <v>99</v>
      </c>
      <c r="H21" s="5" t="s">
        <v>79</v>
      </c>
      <c r="I21" s="9" t="s">
        <v>123</v>
      </c>
      <c r="J21" s="16">
        <v>600000</v>
      </c>
      <c r="K21" s="16">
        <v>200000</v>
      </c>
      <c r="L21" s="16">
        <v>800000</v>
      </c>
      <c r="M21" s="8">
        <f>L21*0.75</f>
        <v>600000</v>
      </c>
      <c r="N21" s="17">
        <v>0</v>
      </c>
    </row>
    <row r="22" spans="1:14" ht="52.5" customHeight="1" x14ac:dyDescent="0.25">
      <c r="A22" s="5">
        <v>20</v>
      </c>
      <c r="B22" s="14" t="s">
        <v>100</v>
      </c>
      <c r="C22" s="7" t="s">
        <v>101</v>
      </c>
      <c r="D22" s="7" t="s">
        <v>102</v>
      </c>
      <c r="E22" s="5">
        <v>1141</v>
      </c>
      <c r="F22" s="5" t="s">
        <v>19</v>
      </c>
      <c r="G22" s="7" t="s">
        <v>103</v>
      </c>
      <c r="H22" s="14" t="s">
        <v>21</v>
      </c>
      <c r="I22" s="14" t="s">
        <v>130</v>
      </c>
      <c r="J22" s="16">
        <v>525000</v>
      </c>
      <c r="K22" s="16">
        <v>175000</v>
      </c>
      <c r="L22" s="16">
        <v>700000</v>
      </c>
      <c r="M22" s="8">
        <f t="shared" si="0"/>
        <v>525000</v>
      </c>
      <c r="N22" s="19">
        <v>525000</v>
      </c>
    </row>
    <row r="23" spans="1:14" ht="38.25" x14ac:dyDescent="0.25">
      <c r="A23" s="5">
        <v>21</v>
      </c>
      <c r="B23" s="20" t="s">
        <v>104</v>
      </c>
      <c r="C23" s="21" t="s">
        <v>105</v>
      </c>
      <c r="D23" s="21" t="s">
        <v>106</v>
      </c>
      <c r="E23" s="5">
        <v>1111</v>
      </c>
      <c r="F23" s="5" t="s">
        <v>19</v>
      </c>
      <c r="G23" s="7" t="s">
        <v>107</v>
      </c>
      <c r="H23" s="14" t="s">
        <v>21</v>
      </c>
      <c r="I23" s="9" t="s">
        <v>123</v>
      </c>
      <c r="J23" s="16">
        <v>1770000</v>
      </c>
      <c r="K23" s="16">
        <v>584000</v>
      </c>
      <c r="L23" s="16">
        <v>2354000</v>
      </c>
      <c r="M23" s="8">
        <f t="shared" si="0"/>
        <v>1765500</v>
      </c>
      <c r="N23" s="10">
        <v>0</v>
      </c>
    </row>
    <row r="24" spans="1:14" ht="25.5" x14ac:dyDescent="0.25">
      <c r="A24" s="5">
        <v>22</v>
      </c>
      <c r="B24" s="20" t="s">
        <v>108</v>
      </c>
      <c r="C24" s="21" t="s">
        <v>109</v>
      </c>
      <c r="D24" s="21" t="s">
        <v>110</v>
      </c>
      <c r="E24" s="5">
        <v>1081</v>
      </c>
      <c r="F24" s="5" t="s">
        <v>19</v>
      </c>
      <c r="G24" s="21" t="s">
        <v>111</v>
      </c>
      <c r="H24" s="14" t="s">
        <v>21</v>
      </c>
      <c r="I24" s="9" t="s">
        <v>123</v>
      </c>
      <c r="J24" s="16">
        <v>1153000</v>
      </c>
      <c r="K24" s="16">
        <v>555000</v>
      </c>
      <c r="L24" s="16">
        <v>1708000</v>
      </c>
      <c r="M24" s="8">
        <f t="shared" si="0"/>
        <v>1281000</v>
      </c>
      <c r="N24" s="17">
        <v>0</v>
      </c>
    </row>
    <row r="25" spans="1:14" ht="178.5" x14ac:dyDescent="0.25">
      <c r="A25" s="5">
        <v>23</v>
      </c>
      <c r="B25" s="20" t="s">
        <v>112</v>
      </c>
      <c r="C25" s="21" t="s">
        <v>113</v>
      </c>
      <c r="D25" s="21" t="s">
        <v>114</v>
      </c>
      <c r="E25" s="11">
        <v>1201</v>
      </c>
      <c r="F25" s="5" t="s">
        <v>19</v>
      </c>
      <c r="G25" s="21" t="s">
        <v>115</v>
      </c>
      <c r="H25" s="21" t="s">
        <v>116</v>
      </c>
      <c r="I25" s="9" t="s">
        <v>123</v>
      </c>
      <c r="J25" s="16">
        <v>1009980</v>
      </c>
      <c r="K25" s="16">
        <v>336660</v>
      </c>
      <c r="L25" s="16">
        <v>1346640</v>
      </c>
      <c r="M25" s="8">
        <f t="shared" si="0"/>
        <v>1009980</v>
      </c>
      <c r="N25" s="22">
        <v>0</v>
      </c>
    </row>
    <row r="26" spans="1:14" ht="25.5" x14ac:dyDescent="0.25">
      <c r="A26" s="5">
        <v>24</v>
      </c>
      <c r="B26" s="20" t="s">
        <v>117</v>
      </c>
      <c r="C26" s="21" t="s">
        <v>118</v>
      </c>
      <c r="D26" s="21" t="s">
        <v>119</v>
      </c>
      <c r="E26" s="11">
        <v>1116</v>
      </c>
      <c r="F26" s="5" t="s">
        <v>19</v>
      </c>
      <c r="G26" s="21" t="s">
        <v>120</v>
      </c>
      <c r="H26" s="14" t="s">
        <v>21</v>
      </c>
      <c r="I26" s="9" t="s">
        <v>123</v>
      </c>
      <c r="J26" s="16">
        <v>2552000</v>
      </c>
      <c r="K26" s="16">
        <v>638000</v>
      </c>
      <c r="L26" s="16">
        <v>3190000</v>
      </c>
      <c r="M26" s="8">
        <f>L26*0.75</f>
        <v>2392500</v>
      </c>
      <c r="N26" s="10">
        <v>0</v>
      </c>
    </row>
    <row r="27" spans="1:1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2">
        <f>SUM(J3:J26)</f>
        <v>46891403</v>
      </c>
      <c r="K27" s="13">
        <f>SUM(K3:K26)</f>
        <v>16094096</v>
      </c>
      <c r="L27" s="12">
        <f>SUM(L3:L26)</f>
        <v>62985499</v>
      </c>
      <c r="M27" s="12">
        <f>L27*0.75</f>
        <v>47239124.25</v>
      </c>
      <c r="N27" s="12">
        <f>SUM(N3:N26)</f>
        <v>35218523</v>
      </c>
    </row>
  </sheetData>
  <mergeCells count="6">
    <mergeCell ref="I1:I2"/>
    <mergeCell ref="A1:A2"/>
    <mergeCell ref="B1:B2"/>
    <mergeCell ref="C1:C2"/>
    <mergeCell ref="D1:G1"/>
    <mergeCell ref="H1:H2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Rózsás Györgyi</dc:creator>
  <cp:lastModifiedBy>Rózsás Györgyi</cp:lastModifiedBy>
  <cp:lastPrinted>2018-12-03T14:04:02Z</cp:lastPrinted>
  <dcterms:created xsi:type="dcterms:W3CDTF">2018-12-03T13:42:17Z</dcterms:created>
  <dcterms:modified xsi:type="dcterms:W3CDTF">2018-12-04T09:07:26Z</dcterms:modified>
</cp:coreProperties>
</file>