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K33" i="1"/>
  <c r="L33" s="1"/>
  <c r="J33"/>
  <c r="I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</calcChain>
</file>

<file path=xl/sharedStrings.xml><?xml version="1.0" encoding="utf-8"?>
<sst xmlns="http://schemas.openxmlformats.org/spreadsheetml/2006/main" count="179" uniqueCount="130">
  <si>
    <t>Sor-szám</t>
  </si>
  <si>
    <t>Pályázat egyedi azonosítója</t>
  </si>
  <si>
    <t>Pályázat tárgya (címe)</t>
  </si>
  <si>
    <t>Pályázó</t>
  </si>
  <si>
    <t>szervezeti forma</t>
  </si>
  <si>
    <t>Igényelt összeg</t>
  </si>
  <si>
    <t>Önerő</t>
  </si>
  <si>
    <t>teljes bekerülés</t>
  </si>
  <si>
    <t>neve</t>
  </si>
  <si>
    <t>irányító szám</t>
  </si>
  <si>
    <t>település neve</t>
  </si>
  <si>
    <t>közterület neve, típusa, házszám</t>
  </si>
  <si>
    <t>Tudatos Vásárlók Közhasznú Egyesülete</t>
  </si>
  <si>
    <t>bruttó Ft</t>
  </si>
  <si>
    <t>bruttó  Ft</t>
  </si>
  <si>
    <t>61/4564/2013</t>
  </si>
  <si>
    <t>Társasház fáinak megújítása</t>
  </si>
  <si>
    <t>Társasház Kiss János altb. u. 59.</t>
  </si>
  <si>
    <t>Budapest</t>
  </si>
  <si>
    <t>Kiss János altb. u. 59.</t>
  </si>
  <si>
    <t>társasház</t>
  </si>
  <si>
    <t>61/4582/2013</t>
  </si>
  <si>
    <t>Tétényi fennsík, helyi természetvédelmi terület élőhely kezelési és bemutatási feladatai ellátása</t>
  </si>
  <si>
    <t>Zöld Jövő Környezetvédelmi Egyesület</t>
  </si>
  <si>
    <t>Nagytétényi út 35.</t>
  </si>
  <si>
    <t>civil szervezet</t>
  </si>
  <si>
    <t>61/4641/2013</t>
  </si>
  <si>
    <t>Tanösvény a Halmi erdőben</t>
  </si>
  <si>
    <t>Magfejtő Közhasznú Alapítvány</t>
  </si>
  <si>
    <t>Gárdony</t>
  </si>
  <si>
    <t>Szabadka u. 12.</t>
  </si>
  <si>
    <t>alapítvány</t>
  </si>
  <si>
    <t>61/4700/2013</t>
  </si>
  <si>
    <t>A 130 éves Epreskert esővízgyűjtő, és öntözőrendszerének kialakítása</t>
  </si>
  <si>
    <t>Magyar Képzőművészeti Egyetem</t>
  </si>
  <si>
    <t>Andrássy út 69-71.</t>
  </si>
  <si>
    <t>felsőoktatási intézmény</t>
  </si>
  <si>
    <t>61/4702/2013</t>
  </si>
  <si>
    <t>Kreatív Zöld Hulladék Udvar</t>
  </si>
  <si>
    <t>Szemléletváltás az Életért Ember- és Környzetvédő Közhasznú Egyesület</t>
  </si>
  <si>
    <t>Zsálya u. 50.</t>
  </si>
  <si>
    <t>61/4703/2013</t>
  </si>
  <si>
    <t>Parkosítás, közösségi tér és tetőkert kialakítása</t>
  </si>
  <si>
    <t xml:space="preserve">Társasház -Kós Károly tér 4. </t>
  </si>
  <si>
    <t>Kós Károly tér 4.</t>
  </si>
  <si>
    <t>61/4723/2013</t>
  </si>
  <si>
    <t>Ismeretterjesztés és természetvédelmi munkák Budapest védett területein</t>
  </si>
  <si>
    <t>MME Budapesti helyi csoport</t>
  </si>
  <si>
    <t>Költő u. 21.</t>
  </si>
  <si>
    <t>61/4724/2013</t>
  </si>
  <si>
    <t>"Nem ittak másból, csak tiszta forrásból…"</t>
  </si>
  <si>
    <t>Rákoshegyért Alapítvány</t>
  </si>
  <si>
    <t>Podmaniczky Zsuzsanna u. 3.</t>
  </si>
  <si>
    <t>61/4725/2013</t>
  </si>
  <si>
    <t>Házi komposztálás népszerüsítése Soroksáron</t>
  </si>
  <si>
    <t>Cseresznyevirág Közhasznú Alapítvány</t>
  </si>
  <si>
    <t>Zeller u. 9.</t>
  </si>
  <si>
    <t>61/4726/2013</t>
  </si>
  <si>
    <t>Avar és kerti zöldhulladék komposztálás elősegítését célzó program</t>
  </si>
  <si>
    <t>Társasház Kőröstói u. 13.</t>
  </si>
  <si>
    <t xml:space="preserve"> Kőröstói u. 13.</t>
  </si>
  <si>
    <t>61/4727/2013</t>
  </si>
  <si>
    <t>Közösségi pihenőpark kialakítása a Patrona Hungariae Katolikus Iskolaközpont belső udvarán</t>
  </si>
  <si>
    <t>Patrona Hungariae Óvoda, Általános Iskola, Gimnázium, Diákotthon, Alapfokú Művészetoktatási Intézmény</t>
  </si>
  <si>
    <t>Knézich u. 3-13.</t>
  </si>
  <si>
    <t>köznevelési intézmény</t>
  </si>
  <si>
    <t>61/4743/2013</t>
  </si>
  <si>
    <t>Komposztálási lehetőség megteremtése az óvodaudvar környezettudatos gondozásának folyamatában</t>
  </si>
  <si>
    <t>Narancs Óvoda</t>
  </si>
  <si>
    <t>Gvadányi u. 40-42.</t>
  </si>
  <si>
    <t>61/4751/2013</t>
  </si>
  <si>
    <t>Az óvoda játszóudvarának megújítása</t>
  </si>
  <si>
    <t>Dráva Óvoda</t>
  </si>
  <si>
    <t>Dráva u. 34/b.</t>
  </si>
  <si>
    <t>61/4763/2013</t>
  </si>
  <si>
    <t>Faápolási tanösvény felújítása és idős fák ápolása a Budai Arborétumban</t>
  </si>
  <si>
    <t>Budapesti Corvinus Egyetem</t>
  </si>
  <si>
    <t>Fővám tér 8.</t>
  </si>
  <si>
    <t>61/4772/2013</t>
  </si>
  <si>
    <t>Komposztáljunk együtt és zöldesítsük a környezetünket -Komposztálás a fővárosi óvodákban, általános- és középiskolákban a Humusz Szövetséggel</t>
  </si>
  <si>
    <t>Humusz Szövetség</t>
  </si>
  <si>
    <t>Saru u. 11.</t>
  </si>
  <si>
    <t>61/4775/2013</t>
  </si>
  <si>
    <t>Fővárosi Helyi Komposztálási Program</t>
  </si>
  <si>
    <t>SZIKE Környezet- és Egészségvédelmi Egyesület</t>
  </si>
  <si>
    <t>Formás u. 41.</t>
  </si>
  <si>
    <t>61/4776/2013</t>
  </si>
  <si>
    <t>A Szent Benedek Óvoda, Általános Iskola és Két Tanítási Nyelvű Gimnázium bejárati udvarán zöldgelületek kialakítása akörnyezettudatos nevelés és a közösségi élet szolgálatában</t>
  </si>
  <si>
    <t>Szent Benedek Óvoda, Általános Iskola és Két Tanítási Nyelvű Gimnázium</t>
  </si>
  <si>
    <t>Mezőkövesd u. 10.</t>
  </si>
  <si>
    <t>61/4816/2013</t>
  </si>
  <si>
    <t>Ökokörök Budapesten</t>
  </si>
  <si>
    <t>Győri út 6/b.</t>
  </si>
  <si>
    <t>61/4817/2013</t>
  </si>
  <si>
    <t xml:space="preserve">Közösségi kert és nyitott komposztálópont kialakítása a 8. kerületben </t>
  </si>
  <si>
    <t>Messzelátó Egyesület</t>
  </si>
  <si>
    <t>Dembinszky u. 4. fsz. 6.</t>
  </si>
  <si>
    <t>61/4818/2013</t>
  </si>
  <si>
    <t>A Wekerletelepi komposzt- és zöldhulladék program folytatása</t>
  </si>
  <si>
    <t>Wekerlei Társaskör Egyesület</t>
  </si>
  <si>
    <t>Kós Károly tér 10.</t>
  </si>
  <si>
    <t>61/4819/2013</t>
  </si>
  <si>
    <t>A fővárosi zöldfelületek létrehozásával, megújításával és gondozásával kapcsolatos programok támogatása</t>
  </si>
  <si>
    <t>Zöld Liget Óvoda</t>
  </si>
  <si>
    <t>Ady Endre u. 127.</t>
  </si>
  <si>
    <t>61/4820/2013</t>
  </si>
  <si>
    <t>"Zöldág Tanösvény"</t>
  </si>
  <si>
    <t>II. Kerületi Kulturális Közhasznú Nonprofit Kft.</t>
  </si>
  <si>
    <t>Marczibányi tér 5/a.</t>
  </si>
  <si>
    <t>gazdasági társaság</t>
  </si>
  <si>
    <t>61/4821/2013</t>
  </si>
  <si>
    <t>Eötvös Loránd Tudományegyetem (ELTE) kertjeinek megújítása - 3. ütem és tenyészkert felújítás</t>
  </si>
  <si>
    <t>Eötvös Loránd Tudományegyetem</t>
  </si>
  <si>
    <t>Egyetem tér 1-3.</t>
  </si>
  <si>
    <t>61/4822/2013</t>
  </si>
  <si>
    <t>Virágzó Budapest Szenior Klub</t>
  </si>
  <si>
    <t>Ág Alapítvány</t>
  </si>
  <si>
    <t>Wesselényi u. 17.</t>
  </si>
  <si>
    <t>61/4823/2013</t>
  </si>
  <si>
    <t>Zöldhullám 2013</t>
  </si>
  <si>
    <t>Kék Forrás Környezet és Természetvédelmi Egyesület</t>
  </si>
  <si>
    <t>Király u. 87. II. 21.</t>
  </si>
  <si>
    <t>61/4824/2013</t>
  </si>
  <si>
    <t>"Tündérkert" - Zöldfelületek létrehozása, megújítása, gondozása öntözőrendszer kiépítése</t>
  </si>
  <si>
    <t>Gyermekkor Alapítvány - A Kisgyerekkori Nevelés Támogatására</t>
  </si>
  <si>
    <t>Komárom u. 11.</t>
  </si>
  <si>
    <t>61/4830/2013</t>
  </si>
  <si>
    <t>"Új zöld kert az Óperenciás Óvodában</t>
  </si>
  <si>
    <t>Óperenciás Óvoda</t>
  </si>
  <si>
    <t>Bolgárkertész u. 12.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</si>
</sst>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_F_t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5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3" xfId="1" applyNumberFormat="1" applyFont="1" applyFill="1" applyBorder="1" applyAlignment="1" applyProtection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2" fillId="0" borderId="1" xfId="1" applyNumberFormat="1" applyFont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A27" sqref="A27:XFD27"/>
    </sheetView>
  </sheetViews>
  <sheetFormatPr defaultRowHeight="15"/>
  <cols>
    <col min="2" max="2" width="11.28515625" customWidth="1"/>
    <col min="3" max="3" width="11.42578125" customWidth="1"/>
    <col min="9" max="9" width="11.28515625" customWidth="1"/>
    <col min="10" max="10" width="11.7109375" customWidth="1"/>
    <col min="11" max="11" width="11.140625" customWidth="1"/>
    <col min="12" max="12" width="11.28515625" customWidth="1"/>
  </cols>
  <sheetData>
    <row r="1" spans="1:12" ht="26.25" thickBot="1">
      <c r="A1" s="13" t="s">
        <v>0</v>
      </c>
      <c r="B1" s="14" t="s">
        <v>1</v>
      </c>
      <c r="C1" s="14" t="s">
        <v>2</v>
      </c>
      <c r="D1" s="17" t="s">
        <v>3</v>
      </c>
      <c r="E1" s="18"/>
      <c r="F1" s="18"/>
      <c r="G1" s="19"/>
      <c r="H1" s="1" t="s">
        <v>4</v>
      </c>
      <c r="I1" s="2" t="s">
        <v>5</v>
      </c>
      <c r="J1" s="3" t="s">
        <v>6</v>
      </c>
      <c r="K1" s="3" t="s">
        <v>7</v>
      </c>
      <c r="L1" s="4">
        <v>0.75</v>
      </c>
    </row>
    <row r="2" spans="1:12" ht="15.75" thickBot="1">
      <c r="A2" s="13"/>
      <c r="B2" s="15"/>
      <c r="C2" s="15"/>
      <c r="D2" s="13" t="s">
        <v>8</v>
      </c>
      <c r="E2" s="13"/>
      <c r="F2" s="13"/>
      <c r="G2" s="13"/>
      <c r="H2" s="5"/>
      <c r="I2" s="2"/>
      <c r="J2" s="2"/>
      <c r="K2" s="2"/>
      <c r="L2" s="5"/>
    </row>
    <row r="3" spans="1:12" ht="15.75" thickBot="1">
      <c r="A3" s="13"/>
      <c r="B3" s="15"/>
      <c r="C3" s="15"/>
      <c r="D3" s="13"/>
      <c r="E3" s="13" t="s">
        <v>9</v>
      </c>
      <c r="F3" s="13" t="s">
        <v>10</v>
      </c>
      <c r="G3" s="13" t="s">
        <v>11</v>
      </c>
      <c r="H3" s="5"/>
      <c r="I3" s="2"/>
      <c r="J3" s="2"/>
      <c r="K3" s="2"/>
      <c r="L3" s="5"/>
    </row>
    <row r="4" spans="1:12" ht="51.75" thickBot="1">
      <c r="A4" s="13"/>
      <c r="B4" s="15"/>
      <c r="C4" s="15"/>
      <c r="D4" s="13"/>
      <c r="E4" s="13"/>
      <c r="F4" s="13"/>
      <c r="G4" s="13"/>
      <c r="H4" s="5"/>
      <c r="I4" s="2"/>
      <c r="J4" s="2" t="s">
        <v>12</v>
      </c>
      <c r="K4" s="2"/>
      <c r="L4" s="5"/>
    </row>
    <row r="5" spans="1:12" ht="15.75" thickBot="1">
      <c r="A5" s="13"/>
      <c r="B5" s="16"/>
      <c r="C5" s="16"/>
      <c r="D5" s="13"/>
      <c r="E5" s="13"/>
      <c r="F5" s="13"/>
      <c r="G5" s="13"/>
      <c r="H5" s="5"/>
      <c r="I5" s="6" t="s">
        <v>13</v>
      </c>
      <c r="J5" s="6" t="s">
        <v>13</v>
      </c>
      <c r="K5" s="6" t="s">
        <v>13</v>
      </c>
      <c r="L5" s="7" t="s">
        <v>14</v>
      </c>
    </row>
    <row r="6" spans="1:12" ht="39" thickBot="1">
      <c r="A6" s="8">
        <v>1</v>
      </c>
      <c r="B6" s="8" t="s">
        <v>15</v>
      </c>
      <c r="C6" s="9" t="s">
        <v>16</v>
      </c>
      <c r="D6" s="9" t="s">
        <v>17</v>
      </c>
      <c r="E6" s="8">
        <v>1124</v>
      </c>
      <c r="F6" s="8" t="s">
        <v>18</v>
      </c>
      <c r="G6" s="9" t="s">
        <v>19</v>
      </c>
      <c r="H6" s="9" t="s">
        <v>20</v>
      </c>
      <c r="I6" s="10">
        <v>371094</v>
      </c>
      <c r="J6" s="10">
        <v>123698</v>
      </c>
      <c r="K6" s="10">
        <v>494792</v>
      </c>
      <c r="L6" s="11">
        <f>K6*0.75</f>
        <v>371094</v>
      </c>
    </row>
    <row r="7" spans="1:12" ht="115.5" thickBot="1">
      <c r="A7" s="8">
        <v>2</v>
      </c>
      <c r="B7" s="8" t="s">
        <v>21</v>
      </c>
      <c r="C7" s="9" t="s">
        <v>22</v>
      </c>
      <c r="D7" s="9" t="s">
        <v>23</v>
      </c>
      <c r="E7" s="8">
        <v>1222</v>
      </c>
      <c r="F7" s="8" t="s">
        <v>18</v>
      </c>
      <c r="G7" s="9" t="s">
        <v>24</v>
      </c>
      <c r="H7" s="9" t="s">
        <v>25</v>
      </c>
      <c r="I7" s="10">
        <v>1770000</v>
      </c>
      <c r="J7" s="10">
        <v>590000</v>
      </c>
      <c r="K7" s="10">
        <v>2360000</v>
      </c>
      <c r="L7" s="11">
        <f t="shared" ref="L7:L32" si="0">K7*0.75</f>
        <v>1770000</v>
      </c>
    </row>
    <row r="8" spans="1:12" ht="39" thickBot="1">
      <c r="A8" s="8">
        <v>3</v>
      </c>
      <c r="B8" s="8" t="s">
        <v>26</v>
      </c>
      <c r="C8" s="9" t="s">
        <v>27</v>
      </c>
      <c r="D8" s="9" t="s">
        <v>28</v>
      </c>
      <c r="E8" s="8">
        <v>2484</v>
      </c>
      <c r="F8" s="8" t="s">
        <v>29</v>
      </c>
      <c r="G8" s="9" t="s">
        <v>30</v>
      </c>
      <c r="H8" s="9" t="s">
        <v>31</v>
      </c>
      <c r="I8" s="10">
        <v>500000</v>
      </c>
      <c r="J8" s="10">
        <v>166700</v>
      </c>
      <c r="K8" s="10">
        <v>666700</v>
      </c>
      <c r="L8" s="11">
        <f t="shared" si="0"/>
        <v>500025</v>
      </c>
    </row>
    <row r="9" spans="1:12" s="24" customFormat="1" ht="77.25" thickBot="1">
      <c r="A9" s="20">
        <v>4</v>
      </c>
      <c r="B9" s="20" t="s">
        <v>32</v>
      </c>
      <c r="C9" s="21" t="s">
        <v>33</v>
      </c>
      <c r="D9" s="21" t="s">
        <v>34</v>
      </c>
      <c r="E9" s="20">
        <v>1062</v>
      </c>
      <c r="F9" s="20" t="s">
        <v>18</v>
      </c>
      <c r="G9" s="21" t="s">
        <v>35</v>
      </c>
      <c r="H9" s="21" t="s">
        <v>36</v>
      </c>
      <c r="I9" s="22">
        <v>2249170</v>
      </c>
      <c r="J9" s="22">
        <v>562500</v>
      </c>
      <c r="K9" s="22">
        <v>2811670</v>
      </c>
      <c r="L9" s="23">
        <f t="shared" si="0"/>
        <v>2108752.5</v>
      </c>
    </row>
    <row r="10" spans="1:12" s="24" customFormat="1" ht="102.75" thickBot="1">
      <c r="A10" s="20">
        <v>5</v>
      </c>
      <c r="B10" s="20" t="s">
        <v>37</v>
      </c>
      <c r="C10" s="21" t="s">
        <v>38</v>
      </c>
      <c r="D10" s="21" t="s">
        <v>39</v>
      </c>
      <c r="E10" s="20">
        <v>1141</v>
      </c>
      <c r="F10" s="20" t="s">
        <v>18</v>
      </c>
      <c r="G10" s="21" t="s">
        <v>40</v>
      </c>
      <c r="H10" s="21" t="s">
        <v>25</v>
      </c>
      <c r="I10" s="22">
        <v>400000</v>
      </c>
      <c r="J10" s="22">
        <v>100000</v>
      </c>
      <c r="K10" s="22">
        <v>500000</v>
      </c>
      <c r="L10" s="23">
        <f t="shared" si="0"/>
        <v>375000</v>
      </c>
    </row>
    <row r="11" spans="1:12" ht="51.75" thickBot="1">
      <c r="A11" s="8">
        <v>6</v>
      </c>
      <c r="B11" s="8" t="s">
        <v>41</v>
      </c>
      <c r="C11" s="9" t="s">
        <v>42</v>
      </c>
      <c r="D11" s="9" t="s">
        <v>43</v>
      </c>
      <c r="E11" s="8">
        <v>1192</v>
      </c>
      <c r="F11" s="8" t="s">
        <v>18</v>
      </c>
      <c r="G11" s="9" t="s">
        <v>44</v>
      </c>
      <c r="H11" s="9" t="s">
        <v>20</v>
      </c>
      <c r="I11" s="10">
        <v>913000</v>
      </c>
      <c r="J11" s="10">
        <v>432000</v>
      </c>
      <c r="K11" s="10">
        <v>1345000</v>
      </c>
      <c r="L11" s="11">
        <f t="shared" si="0"/>
        <v>1008750</v>
      </c>
    </row>
    <row r="12" spans="1:12" ht="77.25" thickBot="1">
      <c r="A12" s="8">
        <v>7</v>
      </c>
      <c r="B12" s="8" t="s">
        <v>45</v>
      </c>
      <c r="C12" s="9" t="s">
        <v>46</v>
      </c>
      <c r="D12" s="9" t="s">
        <v>47</v>
      </c>
      <c r="E12" s="8">
        <v>1121</v>
      </c>
      <c r="F12" s="8" t="s">
        <v>18</v>
      </c>
      <c r="G12" s="9" t="s">
        <v>48</v>
      </c>
      <c r="H12" s="9" t="s">
        <v>25</v>
      </c>
      <c r="I12" s="10">
        <v>1320000</v>
      </c>
      <c r="J12" s="10">
        <v>440000</v>
      </c>
      <c r="K12" s="10">
        <v>1760000</v>
      </c>
      <c r="L12" s="11">
        <f t="shared" si="0"/>
        <v>1320000</v>
      </c>
    </row>
    <row r="13" spans="1:12" ht="51.75" thickBot="1">
      <c r="A13" s="8">
        <v>8</v>
      </c>
      <c r="B13" s="8" t="s">
        <v>49</v>
      </c>
      <c r="C13" s="9" t="s">
        <v>50</v>
      </c>
      <c r="D13" s="9" t="s">
        <v>51</v>
      </c>
      <c r="E13" s="8">
        <v>1174</v>
      </c>
      <c r="F13" s="8" t="s">
        <v>18</v>
      </c>
      <c r="G13" s="9" t="s">
        <v>52</v>
      </c>
      <c r="H13" s="9" t="s">
        <v>31</v>
      </c>
      <c r="I13" s="10">
        <v>525000</v>
      </c>
      <c r="J13" s="10">
        <v>175000</v>
      </c>
      <c r="K13" s="10">
        <v>700000</v>
      </c>
      <c r="L13" s="11">
        <f t="shared" si="0"/>
        <v>525000</v>
      </c>
    </row>
    <row r="14" spans="1:12" ht="51.75" thickBot="1">
      <c r="A14" s="8">
        <v>9</v>
      </c>
      <c r="B14" s="8" t="s">
        <v>53</v>
      </c>
      <c r="C14" s="9" t="s">
        <v>54</v>
      </c>
      <c r="D14" s="9" t="s">
        <v>55</v>
      </c>
      <c r="E14" s="8">
        <v>1238</v>
      </c>
      <c r="F14" s="8" t="s">
        <v>18</v>
      </c>
      <c r="G14" s="9" t="s">
        <v>56</v>
      </c>
      <c r="H14" s="9" t="s">
        <v>31</v>
      </c>
      <c r="I14" s="10">
        <v>1500000</v>
      </c>
      <c r="J14" s="10">
        <v>500000</v>
      </c>
      <c r="K14" s="10">
        <v>2000000</v>
      </c>
      <c r="L14" s="11">
        <f t="shared" si="0"/>
        <v>1500000</v>
      </c>
    </row>
    <row r="15" spans="1:12" ht="64.5" thickBot="1">
      <c r="A15" s="8">
        <v>10</v>
      </c>
      <c r="B15" s="8" t="s">
        <v>57</v>
      </c>
      <c r="C15" s="9" t="s">
        <v>58</v>
      </c>
      <c r="D15" s="9" t="s">
        <v>59</v>
      </c>
      <c r="E15" s="8">
        <v>1173</v>
      </c>
      <c r="F15" s="8" t="s">
        <v>18</v>
      </c>
      <c r="G15" s="9" t="s">
        <v>60</v>
      </c>
      <c r="H15" s="9" t="s">
        <v>20</v>
      </c>
      <c r="I15" s="10">
        <v>48743</v>
      </c>
      <c r="J15" s="10">
        <v>16247</v>
      </c>
      <c r="K15" s="10">
        <v>64990</v>
      </c>
      <c r="L15" s="11">
        <f t="shared" si="0"/>
        <v>48742.5</v>
      </c>
    </row>
    <row r="16" spans="1:12" ht="141" thickBot="1">
      <c r="A16" s="8">
        <v>11</v>
      </c>
      <c r="B16" s="8" t="s">
        <v>61</v>
      </c>
      <c r="C16" s="9" t="s">
        <v>62</v>
      </c>
      <c r="D16" s="9" t="s">
        <v>63</v>
      </c>
      <c r="E16" s="8">
        <v>1092</v>
      </c>
      <c r="F16" s="8" t="s">
        <v>18</v>
      </c>
      <c r="G16" s="9" t="s">
        <v>64</v>
      </c>
      <c r="H16" s="9" t="s">
        <v>65</v>
      </c>
      <c r="I16" s="10">
        <v>1240000</v>
      </c>
      <c r="J16" s="10">
        <v>414400</v>
      </c>
      <c r="K16" s="10">
        <v>1654400</v>
      </c>
      <c r="L16" s="11">
        <f t="shared" si="0"/>
        <v>1240800</v>
      </c>
    </row>
    <row r="17" spans="1:12" s="24" customFormat="1" ht="102.75" thickBot="1">
      <c r="A17" s="20">
        <v>12</v>
      </c>
      <c r="B17" s="20" t="s">
        <v>66</v>
      </c>
      <c r="C17" s="21" t="s">
        <v>67</v>
      </c>
      <c r="D17" s="21" t="s">
        <v>68</v>
      </c>
      <c r="E17" s="20">
        <v>1144</v>
      </c>
      <c r="F17" s="20" t="s">
        <v>18</v>
      </c>
      <c r="G17" s="21" t="s">
        <v>69</v>
      </c>
      <c r="H17" s="21" t="s">
        <v>65</v>
      </c>
      <c r="I17" s="22">
        <v>280000</v>
      </c>
      <c r="J17" s="22">
        <v>93000</v>
      </c>
      <c r="K17" s="22">
        <v>373000</v>
      </c>
      <c r="L17" s="23">
        <f t="shared" si="0"/>
        <v>279750</v>
      </c>
    </row>
    <row r="18" spans="1:12" ht="39" thickBot="1">
      <c r="A18" s="8">
        <v>13</v>
      </c>
      <c r="B18" s="8" t="s">
        <v>70</v>
      </c>
      <c r="C18" s="9" t="s">
        <v>71</v>
      </c>
      <c r="D18" s="9" t="s">
        <v>72</v>
      </c>
      <c r="E18" s="8">
        <v>1182</v>
      </c>
      <c r="F18" s="8" t="s">
        <v>18</v>
      </c>
      <c r="G18" s="9" t="s">
        <v>73</v>
      </c>
      <c r="H18" s="9" t="s">
        <v>65</v>
      </c>
      <c r="I18" s="10">
        <v>4578338</v>
      </c>
      <c r="J18" s="10">
        <v>1526112</v>
      </c>
      <c r="K18" s="10">
        <v>6104450</v>
      </c>
      <c r="L18" s="11">
        <f t="shared" si="0"/>
        <v>4578337.5</v>
      </c>
    </row>
    <row r="19" spans="1:12" ht="90" thickBot="1">
      <c r="A19" s="8">
        <v>14</v>
      </c>
      <c r="B19" s="8" t="s">
        <v>74</v>
      </c>
      <c r="C19" s="9" t="s">
        <v>75</v>
      </c>
      <c r="D19" s="9" t="s">
        <v>76</v>
      </c>
      <c r="E19" s="8">
        <v>1093</v>
      </c>
      <c r="F19" s="8" t="s">
        <v>18</v>
      </c>
      <c r="G19" s="9" t="s">
        <v>77</v>
      </c>
      <c r="H19" s="9" t="s">
        <v>36</v>
      </c>
      <c r="I19" s="10">
        <v>1180667</v>
      </c>
      <c r="J19" s="10">
        <v>393556</v>
      </c>
      <c r="K19" s="10">
        <v>1574233</v>
      </c>
      <c r="L19" s="11">
        <f t="shared" si="0"/>
        <v>1180674.75</v>
      </c>
    </row>
    <row r="20" spans="1:12" ht="141" thickBot="1">
      <c r="A20" s="8">
        <v>15</v>
      </c>
      <c r="B20" s="8" t="s">
        <v>78</v>
      </c>
      <c r="C20" s="9" t="s">
        <v>79</v>
      </c>
      <c r="D20" s="9" t="s">
        <v>80</v>
      </c>
      <c r="E20" s="8">
        <v>1111</v>
      </c>
      <c r="F20" s="8" t="s">
        <v>18</v>
      </c>
      <c r="G20" s="9" t="s">
        <v>81</v>
      </c>
      <c r="H20" s="9" t="s">
        <v>25</v>
      </c>
      <c r="I20" s="10">
        <v>1723400</v>
      </c>
      <c r="J20" s="10">
        <v>547500</v>
      </c>
      <c r="K20" s="10">
        <v>2297900</v>
      </c>
      <c r="L20" s="11">
        <f t="shared" si="0"/>
        <v>1723425</v>
      </c>
    </row>
    <row r="21" spans="1:12" ht="77.25" thickBot="1">
      <c r="A21" s="8">
        <v>16</v>
      </c>
      <c r="B21" s="8" t="s">
        <v>82</v>
      </c>
      <c r="C21" s="9" t="s">
        <v>83</v>
      </c>
      <c r="D21" s="9" t="s">
        <v>84</v>
      </c>
      <c r="E21" s="8">
        <v>1162</v>
      </c>
      <c r="F21" s="8" t="s">
        <v>18</v>
      </c>
      <c r="G21" s="9" t="s">
        <v>85</v>
      </c>
      <c r="H21" s="9" t="s">
        <v>25</v>
      </c>
      <c r="I21" s="10">
        <v>1424000</v>
      </c>
      <c r="J21" s="10">
        <v>1500000</v>
      </c>
      <c r="K21" s="10">
        <v>2924000</v>
      </c>
      <c r="L21" s="11">
        <f t="shared" si="0"/>
        <v>2193000</v>
      </c>
    </row>
    <row r="22" spans="1:12" ht="204.75" thickBot="1">
      <c r="A22" s="8">
        <v>17</v>
      </c>
      <c r="B22" s="8" t="s">
        <v>86</v>
      </c>
      <c r="C22" s="9" t="s">
        <v>87</v>
      </c>
      <c r="D22" s="9" t="s">
        <v>88</v>
      </c>
      <c r="E22" s="8">
        <v>1116</v>
      </c>
      <c r="F22" s="8" t="s">
        <v>18</v>
      </c>
      <c r="G22" s="9" t="s">
        <v>89</v>
      </c>
      <c r="H22" s="9" t="s">
        <v>65</v>
      </c>
      <c r="I22" s="10">
        <v>1409600</v>
      </c>
      <c r="J22" s="10">
        <v>470000</v>
      </c>
      <c r="K22" s="10">
        <v>1879600</v>
      </c>
      <c r="L22" s="11">
        <f t="shared" si="0"/>
        <v>1409700</v>
      </c>
    </row>
    <row r="23" spans="1:12" ht="51.75" thickBot="1">
      <c r="A23" s="8">
        <v>18</v>
      </c>
      <c r="B23" s="8" t="s">
        <v>90</v>
      </c>
      <c r="C23" s="9" t="s">
        <v>91</v>
      </c>
      <c r="D23" s="9" t="s">
        <v>12</v>
      </c>
      <c r="E23" s="8">
        <v>1123</v>
      </c>
      <c r="F23" s="8" t="s">
        <v>18</v>
      </c>
      <c r="G23" s="9" t="s">
        <v>92</v>
      </c>
      <c r="H23" s="9" t="s">
        <v>25</v>
      </c>
      <c r="I23" s="10">
        <v>1143000</v>
      </c>
      <c r="J23" s="10">
        <v>638480</v>
      </c>
      <c r="K23" s="10">
        <v>1781480</v>
      </c>
      <c r="L23" s="11">
        <f t="shared" si="0"/>
        <v>1336110</v>
      </c>
    </row>
    <row r="24" spans="1:12" ht="64.5" thickBot="1">
      <c r="A24" s="8">
        <v>19</v>
      </c>
      <c r="B24" s="8" t="s">
        <v>93</v>
      </c>
      <c r="C24" s="9" t="s">
        <v>94</v>
      </c>
      <c r="D24" s="9" t="s">
        <v>95</v>
      </c>
      <c r="E24" s="8">
        <v>1071</v>
      </c>
      <c r="F24" s="8" t="s">
        <v>18</v>
      </c>
      <c r="G24" s="9" t="s">
        <v>96</v>
      </c>
      <c r="H24" s="9" t="s">
        <v>25</v>
      </c>
      <c r="I24" s="10">
        <v>1664346</v>
      </c>
      <c r="J24" s="10">
        <v>586622</v>
      </c>
      <c r="K24" s="10">
        <v>2250968</v>
      </c>
      <c r="L24" s="11">
        <f t="shared" si="0"/>
        <v>1688226</v>
      </c>
    </row>
    <row r="25" spans="1:12" ht="64.5" thickBot="1">
      <c r="A25" s="8">
        <v>20</v>
      </c>
      <c r="B25" s="8" t="s">
        <v>97</v>
      </c>
      <c r="C25" s="9" t="s">
        <v>98</v>
      </c>
      <c r="D25" s="9" t="s">
        <v>99</v>
      </c>
      <c r="E25" s="8">
        <v>1192</v>
      </c>
      <c r="F25" s="8" t="s">
        <v>18</v>
      </c>
      <c r="G25" s="9" t="s">
        <v>100</v>
      </c>
      <c r="H25" s="9" t="s">
        <v>25</v>
      </c>
      <c r="I25" s="10">
        <v>600000</v>
      </c>
      <c r="J25" s="10">
        <v>200000</v>
      </c>
      <c r="K25" s="10">
        <v>800000</v>
      </c>
      <c r="L25" s="11">
        <f t="shared" si="0"/>
        <v>600000</v>
      </c>
    </row>
    <row r="26" spans="1:12" ht="115.5" thickBot="1">
      <c r="A26" s="8">
        <v>21</v>
      </c>
      <c r="B26" s="8" t="s">
        <v>101</v>
      </c>
      <c r="C26" s="9" t="s">
        <v>102</v>
      </c>
      <c r="D26" s="9" t="s">
        <v>103</v>
      </c>
      <c r="E26" s="8">
        <v>1188</v>
      </c>
      <c r="F26" s="8" t="s">
        <v>18</v>
      </c>
      <c r="G26" s="9" t="s">
        <v>104</v>
      </c>
      <c r="H26" s="9" t="s">
        <v>65</v>
      </c>
      <c r="I26" s="10">
        <v>2535000</v>
      </c>
      <c r="J26" s="10">
        <v>845000</v>
      </c>
      <c r="K26" s="10">
        <v>3380000</v>
      </c>
      <c r="L26" s="11">
        <f t="shared" si="0"/>
        <v>2535000</v>
      </c>
    </row>
    <row r="27" spans="1:12" s="24" customFormat="1" ht="64.5" thickBot="1">
      <c r="A27" s="20">
        <v>22</v>
      </c>
      <c r="B27" s="20" t="s">
        <v>105</v>
      </c>
      <c r="C27" s="21" t="s">
        <v>106</v>
      </c>
      <c r="D27" s="21" t="s">
        <v>107</v>
      </c>
      <c r="E27" s="20">
        <v>1022</v>
      </c>
      <c r="F27" s="20" t="s">
        <v>18</v>
      </c>
      <c r="G27" s="20" t="s">
        <v>108</v>
      </c>
      <c r="H27" s="21" t="s">
        <v>109</v>
      </c>
      <c r="I27" s="22">
        <v>1333500</v>
      </c>
      <c r="J27" s="22">
        <v>444500</v>
      </c>
      <c r="K27" s="22">
        <v>1778000</v>
      </c>
      <c r="L27" s="23">
        <f t="shared" si="0"/>
        <v>1333500</v>
      </c>
    </row>
    <row r="28" spans="1:12" ht="102.75" thickBot="1">
      <c r="A28" s="8">
        <v>23</v>
      </c>
      <c r="B28" s="8" t="s">
        <v>110</v>
      </c>
      <c r="C28" s="9" t="s">
        <v>111</v>
      </c>
      <c r="D28" s="9" t="s">
        <v>112</v>
      </c>
      <c r="E28" s="8">
        <v>1053</v>
      </c>
      <c r="F28" s="8" t="s">
        <v>18</v>
      </c>
      <c r="G28" s="9" t="s">
        <v>113</v>
      </c>
      <c r="H28" s="9" t="s">
        <v>36</v>
      </c>
      <c r="I28" s="10">
        <v>1701546</v>
      </c>
      <c r="J28" s="10">
        <v>567182</v>
      </c>
      <c r="K28" s="10">
        <v>2268728</v>
      </c>
      <c r="L28" s="11">
        <f t="shared" si="0"/>
        <v>1701546</v>
      </c>
    </row>
    <row r="29" spans="1:12" ht="39" thickBot="1">
      <c r="A29" s="8">
        <v>24</v>
      </c>
      <c r="B29" s="8" t="s">
        <v>114</v>
      </c>
      <c r="C29" s="9" t="s">
        <v>115</v>
      </c>
      <c r="D29" s="9" t="s">
        <v>116</v>
      </c>
      <c r="E29" s="8">
        <v>1077</v>
      </c>
      <c r="F29" s="8" t="s">
        <v>18</v>
      </c>
      <c r="G29" s="9" t="s">
        <v>117</v>
      </c>
      <c r="H29" s="9" t="s">
        <v>25</v>
      </c>
      <c r="I29" s="10">
        <v>600000</v>
      </c>
      <c r="J29" s="10">
        <v>300000</v>
      </c>
      <c r="K29" s="10">
        <v>900000</v>
      </c>
      <c r="L29" s="11">
        <f t="shared" si="0"/>
        <v>675000</v>
      </c>
    </row>
    <row r="30" spans="1:12" ht="77.25" thickBot="1">
      <c r="A30" s="8">
        <v>25</v>
      </c>
      <c r="B30" s="8" t="s">
        <v>118</v>
      </c>
      <c r="C30" s="9" t="s">
        <v>119</v>
      </c>
      <c r="D30" s="9" t="s">
        <v>120</v>
      </c>
      <c r="E30" s="8">
        <v>1077</v>
      </c>
      <c r="F30" s="8" t="s">
        <v>18</v>
      </c>
      <c r="G30" s="9" t="s">
        <v>121</v>
      </c>
      <c r="H30" s="9" t="s">
        <v>25</v>
      </c>
      <c r="I30" s="12">
        <v>450000</v>
      </c>
      <c r="J30" s="12">
        <v>150000</v>
      </c>
      <c r="K30" s="10">
        <v>600000</v>
      </c>
      <c r="L30" s="11">
        <f>K30*0.75</f>
        <v>450000</v>
      </c>
    </row>
    <row r="31" spans="1:12" ht="90" thickBot="1">
      <c r="A31" s="8">
        <v>26</v>
      </c>
      <c r="B31" s="8" t="s">
        <v>122</v>
      </c>
      <c r="C31" s="9" t="s">
        <v>123</v>
      </c>
      <c r="D31" s="9" t="s">
        <v>124</v>
      </c>
      <c r="E31" s="8">
        <v>1183</v>
      </c>
      <c r="F31" s="8" t="s">
        <v>18</v>
      </c>
      <c r="G31" s="9" t="s">
        <v>125</v>
      </c>
      <c r="H31" s="9" t="s">
        <v>31</v>
      </c>
      <c r="I31" s="10">
        <v>3600000</v>
      </c>
      <c r="J31" s="10">
        <v>1300000</v>
      </c>
      <c r="K31" s="10">
        <v>4900000</v>
      </c>
      <c r="L31" s="11">
        <f t="shared" si="0"/>
        <v>3675000</v>
      </c>
    </row>
    <row r="32" spans="1:12" ht="39" thickBot="1">
      <c r="A32" s="8">
        <v>27</v>
      </c>
      <c r="B32" s="8" t="s">
        <v>126</v>
      </c>
      <c r="C32" s="9" t="s">
        <v>127</v>
      </c>
      <c r="D32" s="9" t="s">
        <v>128</v>
      </c>
      <c r="E32" s="8">
        <v>1148</v>
      </c>
      <c r="F32" s="8" t="s">
        <v>18</v>
      </c>
      <c r="G32" s="9" t="s">
        <v>129</v>
      </c>
      <c r="H32" s="9" t="s">
        <v>65</v>
      </c>
      <c r="I32" s="12">
        <v>1500000</v>
      </c>
      <c r="J32" s="12">
        <v>500000</v>
      </c>
      <c r="K32" s="10">
        <v>2000000</v>
      </c>
      <c r="L32" s="11">
        <f t="shared" si="0"/>
        <v>1500000</v>
      </c>
    </row>
    <row r="33" spans="1:12" ht="15.75" thickBot="1">
      <c r="A33" s="8"/>
      <c r="B33" s="8"/>
      <c r="C33" s="9"/>
      <c r="D33" s="9"/>
      <c r="E33" s="8"/>
      <c r="F33" s="8"/>
      <c r="G33" s="9"/>
      <c r="H33" s="9"/>
      <c r="I33" s="12">
        <f>SUM(I6:I32)</f>
        <v>36560404</v>
      </c>
      <c r="J33" s="12">
        <f>SUM(J6:J32)</f>
        <v>13582497</v>
      </c>
      <c r="K33" s="10">
        <f>SUM(K6:K32)</f>
        <v>50169911</v>
      </c>
      <c r="L33" s="11">
        <f>K33*0.75</f>
        <v>37627433.25</v>
      </c>
    </row>
  </sheetData>
  <mergeCells count="9">
    <mergeCell ref="A1:A5"/>
    <mergeCell ref="B1:B5"/>
    <mergeCell ref="C1:C5"/>
    <mergeCell ref="D1:G1"/>
    <mergeCell ref="D2:D5"/>
    <mergeCell ref="E2:G2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A1A88EE9161704891C2B0424D3AB50D" ma:contentTypeVersion="14" ma:contentTypeDescription="Új dokumentum létrehozása." ma:contentTypeScope="" ma:versionID="dd1a6c817d16844344386e54461ce859">
  <xsd:schema xmlns:xsd="http://www.w3.org/2001/XMLSchema" xmlns:p="http://schemas.microsoft.com/office/2006/metadata/properties" xmlns:ns1="http://schemas.microsoft.com/sharepoint/v3" xmlns:ns2="ff002350-bcf9-43ae-8a43-5e1f787a0d13" targetNamespace="http://schemas.microsoft.com/office/2006/metadata/properties" ma:root="true" ma:fieldsID="edf41120391a1d80ccdc8257f03e440d" ns1:_="" ns2:_="">
    <xsd:import namespace="http://schemas.microsoft.com/sharepoint/v3"/>
    <xsd:import namespace="ff002350-bcf9-43ae-8a43-5e1f787a0d13"/>
    <xsd:element name="properties">
      <xsd:complexType>
        <xsd:sequence>
          <xsd:element name="documentManagement">
            <xsd:complexType>
              <xsd:all>
                <xsd:element ref="ns1:infoszab_pub_allapotkod" minOccurs="0"/>
                <xsd:element ref="ns1:infoszab_pub_allapotnev" minOccurs="0"/>
                <xsd:element ref="ns1:infoszab_pub_mikor" minOccurs="0"/>
                <xsd:element ref="ns1:infoszab_pub_ervdatumtol" minOccurs="0"/>
                <xsd:element ref="ns1:infoszab_pub_ervdatumig" minOccurs="0"/>
                <xsd:element ref="ns1:pubIkerId" minOccurs="0"/>
                <xsd:element ref="ns1:ehhezTartozikId" minOccurs="0"/>
                <xsd:element ref="ns1:infoszab_pub_helyettloginnev" minOccurs="0"/>
                <xsd:element ref="ns1:infoszab_pub_helyettnev" minOccurs="0"/>
                <xsd:element ref="ns1:infoszab_pub_helyettszerv" minOccurs="0"/>
                <xsd:element ref="ns1:infoszab_pub_felhszerv" minOccurs="0"/>
                <xsd:element ref="ns1:infoszab_pub_iktadatok" minOccurs="0"/>
                <xsd:element ref="ns1:infoszab_pub_megorzesiido" minOccurs="0"/>
                <xsd:element ref="ns2:Palyaza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nfoszab_pub_allapotkod" ma:index="8" nillable="true" ma:displayName="Publikáció állapota" ma:default="0" ma:description="Publikáció állapotjelző flag (szám: -10..100)" ma:internalName="infoszab_pub_allapotkod">
      <xsd:simpleType>
        <xsd:restriction base="dms:Text">
          <xsd:maxLength value="3"/>
        </xsd:restriction>
      </xsd:simpleType>
    </xsd:element>
    <xsd:element name="infoszab_pub_allapotnev" ma:index="9" nillable="true" ma:displayName="Publikáció állapot neve" ma:default="Felvett" ma:description="Az állapot szöveges megjelenése." ma:internalName="infoszab_pub_allapotnev">
      <xsd:simpleType>
        <xsd:restriction base="dms:Text">
          <xsd:maxLength value="255"/>
        </xsd:restriction>
      </xsd:simpleType>
    </xsd:element>
    <xsd:element name="infoszab_pub_mikor" ma:index="10" nillable="true" ma:displayName="Publikálás dátuma" ma:description="Mikor publikálták ezt az adatot/struktúrát." ma:format="DateTime" ma:internalName="infoszab_pub_mikor">
      <xsd:simpleType>
        <xsd:restriction base="dms:DateTime"/>
      </xsd:simpleType>
    </xsd:element>
    <xsd:element name="infoszab_pub_ervdatumtol" ma:index="11" nillable="true" ma:displayName="Publikálás évényesség kezdete" ma:description="A megadott naptól érvényes a publikáció." ma:format="DateOnly" ma:internalName="infoszab_pub_ervdatumtol">
      <xsd:simpleType>
        <xsd:restriction base="dms:DateTime"/>
      </xsd:simpleType>
    </xsd:element>
    <xsd:element name="infoszab_pub_ervdatumig" ma:index="12" nillable="true" ma:displayName="Publikálás évényesség vége" ma:description="A megadott napig érvényes a publikáció." ma:format="DateOnly" ma:internalName="infoszab_pub_ervdatumig">
      <xsd:simpleType>
        <xsd:restriction base="dms:DateTime"/>
      </xsd:simpleType>
    </xsd:element>
    <xsd:element name="pubIkerId" ma:index="13" nillable="true" ma:displayName="Publikációs iker Id" ma:description="Ez az id kapcsolja össze az publikált és az intra oldalon lévő elemeket." ma:internalName="pubIkerId">
      <xsd:simpleType>
        <xsd:restriction base="dms:Text">
          <xsd:maxLength value="50"/>
        </xsd:restriction>
      </xsd:simpleType>
    </xsd:element>
    <xsd:element name="ehhezTartozikId" ma:index="14" nillable="true" ma:displayName="Ehhez tartozik ID" ma:description="Az elem id-je, amihez tartozik (ha (akihez tartozik) elem felöl keresünk, akkor hasznos)." ma:internalName="ehhezTartozikId">
      <xsd:simpleType>
        <xsd:restriction base="dms:Text">
          <xsd:maxLength value="100"/>
        </xsd:restriction>
      </xsd:simpleType>
    </xsd:element>
    <xsd:element name="infoszab_pub_helyettloginnev" ma:index="15" nillable="true" ma:displayName="Helyettesített login név" ma:description="Helyettesített login név" ma:internalName="infoszab_pub_helyettloginnev">
      <xsd:simpleType>
        <xsd:restriction base="dms:Text">
          <xsd:maxLength value="50"/>
        </xsd:restriction>
      </xsd:simpleType>
    </xsd:element>
    <xsd:element name="infoszab_pub_helyettnev" ma:index="16" nillable="true" ma:displayName="Helyettesített felhasználó nev" ma:description="Helyettesített felhasználó nev" ma:internalName="infoszab_pub_helyettnev">
      <xsd:simpleType>
        <xsd:restriction base="dms:Text">
          <xsd:maxLength value="255"/>
        </xsd:restriction>
      </xsd:simpleType>
    </xsd:element>
    <xsd:element name="infoszab_pub_helyettszerv" ma:index="17" nillable="true" ma:displayName="Helyettesített felhasználó szervezet" ma:description="Helyettesített felhasználó szervezet" ma:internalName="infoszab_pub_helyettszerv">
      <xsd:simpleType>
        <xsd:restriction base="dms:Text">
          <xsd:maxLength value="255"/>
        </xsd:restriction>
      </xsd:simpleType>
    </xsd:element>
    <xsd:element name="infoszab_pub_felhszerv" ma:index="18" nillable="true" ma:displayName="Felhasználó szervezet" ma:description="Felhasználó szervezet" ma:internalName="infoszab_pub_felhszerv">
      <xsd:simpleType>
        <xsd:restriction base="dms:Text">
          <xsd:maxLength value="255"/>
        </xsd:restriction>
      </xsd:simpleType>
    </xsd:element>
    <xsd:element name="infoszab_pub_iktadatok" ma:index="19" nillable="true" ma:displayName="Iktatási adatok" ma:description="Iktatási információk." ma:internalName="infoszab_pub_iktadatok">
      <xsd:simpleType>
        <xsd:restriction base="dms:Text">
          <xsd:maxLength value="255"/>
        </xsd:restriction>
      </xsd:simpleType>
    </xsd:element>
    <xsd:element name="infoszab_pub_megorzesiido" ma:index="20" nillable="true" ma:displayName="Megőrzési idő" ma:description="Megőrzési idő kódja (-1: nincs; 0: folyamatos; egyéb: évek száma)." ma:internalName="infoszab_pub_megorzesiido">
      <xsd:simpleType>
        <xsd:restriction base="dms:Text">
          <xsd:maxLength value="10"/>
        </xsd:restriction>
      </xsd:simpleType>
    </xsd:element>
  </xsd:schema>
  <xsd:schema xmlns:xsd="http://www.w3.org/2001/XMLSchema" xmlns:dms="http://schemas.microsoft.com/office/2006/documentManagement/types" targetNamespace="ff002350-bcf9-43ae-8a43-5e1f787a0d13" elementFormDefault="qualified">
    <xsd:import namespace="http://schemas.microsoft.com/office/2006/documentManagement/types"/>
    <xsd:element name="Palyazat" ma:index="21" nillable="true" ma:displayName="Pályázat" ma:internalName="Palyaza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 ma:readOnly="true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nfoszab_pub_helyettloginnev xmlns="http://schemas.microsoft.com/sharepoint/v3" xsi:nil="true"/>
    <infoszab_pub_iktadatok xmlns="http://schemas.microsoft.com/sharepoint/v3" xsi:nil="true"/>
    <infoszab_pub_allapotkod xmlns="http://schemas.microsoft.com/sharepoint/v3">70</infoszab_pub_allapotkod>
    <infoszab_pub_ervdatumig xmlns="http://schemas.microsoft.com/sharepoint/v3">2099-12-30T23:00:00+00:00</infoszab_pub_ervdatumig>
    <infoszab_pub_felhszerv xmlns="http://schemas.microsoft.com/sharepoint/v3" xsi:nil="true"/>
    <infoszab_pub_helyettszerv xmlns="http://schemas.microsoft.com/sharepoint/v3" xsi:nil="true"/>
    <Palyazat xmlns="ff002350-bcf9-43ae-8a43-5e1f787a0d13" xsi:nil="true"/>
    <pubIkerId xmlns="http://schemas.microsoft.com/sharepoint/v3">80415883-3bdc-4061-a817-1788cef6ea5b</pubIkerId>
    <ehhezTartozikId xmlns="http://schemas.microsoft.com/sharepoint/v3" xsi:nil="true"/>
    <infoszab_pub_megorzesiido xmlns="http://schemas.microsoft.com/sharepoint/v3">0</infoszab_pub_megorzesiido>
    <infoszab_pub_mikor xmlns="http://schemas.microsoft.com/sharepoint/v3">2013-10-02T06:56:48+00:00</infoszab_pub_mikor>
    <infoszab_pub_ervdatumtol xmlns="http://schemas.microsoft.com/sharepoint/v3">2013-10-02T06:56:48+00:00</infoszab_pub_ervdatumtol>
    <infoszab_pub_helyettnev xmlns="http://schemas.microsoft.com/sharepoint/v3" xsi:nil="true"/>
    <infoszab_pub_allapotnev xmlns="http://schemas.microsoft.com/sharepoint/v3">Publikált</infoszab_pub_allapotnev>
  </documentManagement>
</p:properties>
</file>

<file path=customXml/itemProps1.xml><?xml version="1.0" encoding="utf-8"?>
<ds:datastoreItem xmlns:ds="http://schemas.openxmlformats.org/officeDocument/2006/customXml" ds:itemID="{7B820CA3-D1ED-4644-B3A6-A7E6AB4EC7CF}"/>
</file>

<file path=customXml/itemProps2.xml><?xml version="1.0" encoding="utf-8"?>
<ds:datastoreItem xmlns:ds="http://schemas.openxmlformats.org/officeDocument/2006/customXml" ds:itemID="{BC53C214-A2B9-4AE5-BE7F-A34006E52A2D}"/>
</file>

<file path=customXml/itemProps3.xml><?xml version="1.0" encoding="utf-8"?>
<ds:datastoreItem xmlns:ds="http://schemas.openxmlformats.org/officeDocument/2006/customXml" ds:itemID="{255A42D4-EB59-46EA-8EC3-5C1A458B8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Főpolgármesteri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rozsasgy</dc:creator>
  <cp:lastModifiedBy>rozsasgy</cp:lastModifiedBy>
  <dcterms:created xsi:type="dcterms:W3CDTF">2013-09-17T07:46:31Z</dcterms:created>
  <dcterms:modified xsi:type="dcterms:W3CDTF">2013-09-26T13:22:26Z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0x0101000A1A88EE9161704891C2B0424D3AB50D</vt:lpwstr>
  </property>
</Properties>
</file>